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hidePivotFieldList="1" defaultThemeVersion="124226"/>
  <mc:AlternateContent xmlns:mc="http://schemas.openxmlformats.org/markup-compatibility/2006">
    <mc:Choice Requires="x15">
      <x15ac:absPath xmlns:x15ac="http://schemas.microsoft.com/office/spreadsheetml/2010/11/ac" url="D:\MES_DOCUMENTS\SEDR\Formations\"/>
    </mc:Choice>
  </mc:AlternateContent>
  <xr:revisionPtr revIDLastSave="0" documentId="8_{7BA191BF-B764-4E91-BDE9-7F441D8389AC}" xr6:coauthVersionLast="47" xr6:coauthVersionMax="47" xr10:uidLastSave="{00000000-0000-0000-0000-000000000000}"/>
  <bookViews>
    <workbookView xWindow="-108" yWindow="-108" windowWidth="23256" windowHeight="12576" xr2:uid="{00000000-000D-0000-FFFF-FFFF00000000}"/>
  </bookViews>
  <sheets>
    <sheet name="NOTE" sheetId="8" r:id="rId1"/>
    <sheet name="NAVIGATEURS" sheetId="1" r:id="rId2"/>
    <sheet name="Échelon" sheetId="2" r:id="rId3"/>
    <sheet name="DÉCOUVREURS" sheetId="5" r:id="rId4"/>
    <sheet name="Échelon (2)" sheetId="6" r:id="rId5"/>
    <sheet name="Calendrier DÉCOUVREURS" sheetId="10" r:id="rId6"/>
    <sheet name="Calendrier NAVIGATEURS" sheetId="9" r:id="rId7"/>
  </sheets>
  <definedNames>
    <definedName name="_xlnm._FilterDatabase" localSheetId="3" hidden="1">DÉCOUVREURS!$E$7:$G$32</definedName>
    <definedName name="_xlnm._FilterDatabase" localSheetId="1" hidden="1">NAVIGATEURS!$A$6:$G$32</definedName>
  </definedNames>
  <calcPr calcId="191029"/>
  <pivotCaches>
    <pivotCache cacheId="0" r:id="rId8"/>
    <pivotCache cacheId="1"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5" l="1"/>
  <c r="E16" i="5" s="1"/>
  <c r="E17" i="5" s="1"/>
  <c r="E14" i="1"/>
  <c r="E16" i="1" s="1"/>
  <c r="E17" i="1" s="1"/>
  <c r="E13" i="1"/>
  <c r="F14" i="1"/>
  <c r="F13" i="1"/>
  <c r="E14" i="5"/>
  <c r="F14" i="5"/>
  <c r="F13" i="5"/>
  <c r="F16" i="1" l="1"/>
  <c r="F16" i="5" l="1"/>
  <c r="F17" i="5" l="1"/>
  <c r="G58" i="10" s="1"/>
  <c r="G57" i="10"/>
  <c r="F17" i="1"/>
  <c r="G58" i="9" s="1"/>
  <c r="G57" i="9"/>
</calcChain>
</file>

<file path=xl/sharedStrings.xml><?xml version="1.0" encoding="utf-8"?>
<sst xmlns="http://schemas.openxmlformats.org/spreadsheetml/2006/main" count="271" uniqueCount="78">
  <si>
    <t>Comment déclarer ses gains à l'assurance-emploi</t>
  </si>
  <si>
    <t>Traitement quotidien aux fins de l'assurance-emploi</t>
  </si>
  <si>
    <t>Traitement hebdomadaire aux fins de l'assurance-emploi</t>
  </si>
  <si>
    <t>Échelon</t>
  </si>
  <si>
    <t>Années</t>
  </si>
  <si>
    <t>Jours fériés</t>
  </si>
  <si>
    <t>Étape 1:</t>
  </si>
  <si>
    <t>Sélectionner</t>
  </si>
  <si>
    <t>Vous n’avez qu’à entrer :</t>
  </si>
  <si>
    <t>3.       La date de début de votre contrat (format aaaa-mm-jj)</t>
  </si>
  <si>
    <t>4.       La date de fin de votre contrat (format aaaa-mm-jj)</t>
  </si>
  <si>
    <t>* VEUILLEZ PRENDRE NOTE QUE SI VOUS AVEZ PLUSIEURS CONTRATS, VOUS DEVEZ FAIRE LA PROCÉDURE CI-HAUT POUR CHAQUE CONTRAT.</t>
  </si>
  <si>
    <t>AOÛT</t>
  </si>
  <si>
    <t>D</t>
  </si>
  <si>
    <t>L</t>
  </si>
  <si>
    <t>M</t>
  </si>
  <si>
    <t>J</t>
  </si>
  <si>
    <t>V</t>
  </si>
  <si>
    <t>S</t>
  </si>
  <si>
    <t>OCTOBRE</t>
  </si>
  <si>
    <t>NOVEMBRE</t>
  </si>
  <si>
    <t>DÉCEMBRE</t>
  </si>
  <si>
    <t>JANVIER</t>
  </si>
  <si>
    <t>FÉVRIER</t>
  </si>
  <si>
    <t>MARS</t>
  </si>
  <si>
    <t xml:space="preserve">    </t>
  </si>
  <si>
    <t>AVRIL</t>
  </si>
  <si>
    <t>MAI</t>
  </si>
  <si>
    <t>JUIN</t>
  </si>
  <si>
    <t>SEPTEMBRE</t>
  </si>
  <si>
    <t>Durée du contrat : nombre de jours civils (du lundi au vendredi)</t>
  </si>
  <si>
    <t>Date de début de l'année scolaire :</t>
  </si>
  <si>
    <t>Étape 3 : Inscrire Date de début du contrat :</t>
  </si>
  <si>
    <t xml:space="preserve">Étape 4 : Inscrire Date de fin du contrat : </t>
  </si>
  <si>
    <t xml:space="preserve">Traitement annuel : </t>
  </si>
  <si>
    <t>Étape 1 :</t>
  </si>
  <si>
    <t>Durée du contrat : nombre de jours de travail (calendrier scolaire)</t>
  </si>
  <si>
    <t xml:space="preserve">VOICI LA PROCÉDURE À SUIVRE : </t>
  </si>
  <si>
    <t>NAVIGATEURS</t>
  </si>
  <si>
    <t>DÉCOUVREURS</t>
  </si>
  <si>
    <t>141 premiers jours</t>
  </si>
  <si>
    <t>1.</t>
  </si>
  <si>
    <t>Navigateurs:</t>
  </si>
  <si>
    <t>2.</t>
  </si>
  <si>
    <t>Les semaines suivantes (qu'il y ait ou non un jour férié): Rémunération à déclarer: traitement hebdomadaire</t>
  </si>
  <si>
    <t>Découvreurs:</t>
  </si>
  <si>
    <t>3.</t>
  </si>
  <si>
    <t>Il  y a 2 jours sous contrat. Rémunération à déclarer: 2 x traitement quotidien</t>
  </si>
  <si>
    <t>L'assurance-emploi veut connaître ce que vous gagnez en moyenne par jour civil (du lundi au vendredi, peu importe). Il s'agit de la valeur monétaire de votre contrat divisée par le nombre de jours civils contenus à votre contrat.</t>
  </si>
  <si>
    <t>Vous obtenez 2 résultats:</t>
  </si>
  <si>
    <t>1.       Traitement quotidien</t>
  </si>
  <si>
    <t>2.       Traitement hebdomadaire</t>
  </si>
  <si>
    <t>Étape 2 : Inscrire le pourcentage dans la colonne</t>
  </si>
  <si>
    <t>200 jours de travail</t>
  </si>
  <si>
    <t xml:space="preserve"> 200 jours de travail</t>
  </si>
  <si>
    <t>Traitement hebdomadaire (x 5 jours)</t>
  </si>
  <si>
    <t>1.       Votre échelon (attention, vous ne devez cocher  qu'un seul échelon)</t>
  </si>
  <si>
    <t>2.       Votre pourcentage de tâche dans les 2 colonnes (par exemple si votre contrat est à 46,2345 % , entrez 46,2345 et non pas 0,462345)</t>
  </si>
  <si>
    <t>2021-2022</t>
  </si>
  <si>
    <t xml:space="preserve">Exemple de contrat du 24 août 2021 au 28 juin 2022 à 40 % à l'échelon 3 : </t>
  </si>
  <si>
    <t>Traitement quotidien à partir du 24 août 2021</t>
  </si>
  <si>
    <t>Traitement quotidien  (x 4 jours)</t>
  </si>
  <si>
    <t>Traitement quotidien   (x 2 jours)</t>
  </si>
  <si>
    <t>Semaine complète du 30 août 2021 au 24 juin 2022</t>
  </si>
  <si>
    <t>Traitement quotidien (x 3 jours)</t>
  </si>
  <si>
    <t xml:space="preserve">Exemple de contrat du 25 août 2021 au 29 juin 2022 à 40 % à l'échelon 3 : </t>
  </si>
  <si>
    <t>Traitement quotidien à partir du 25 août 2021</t>
  </si>
  <si>
    <t>Exemple d'utilisation de ces données : contrat débutant le 24 août 2021 et se terminant le 28 juin 2022 (NAVIGATEURS) :</t>
  </si>
  <si>
    <t>Exemple d'utilisation de ces données : contrat débutant le 25 août 2021 et se terminant le 29 juin 2022 (DÉCOUVREURS) :</t>
  </si>
  <si>
    <t>Il y a 4 jours sous contrat.  Rémunération à déclarer : 4 x traitement quotidien</t>
  </si>
  <si>
    <t>Première semaine du contrat: dans la semaine du 23 août 2021</t>
  </si>
  <si>
    <t>Il y a 3 jours sous contrat. Rémunération à déclarer: 3 x traitement quotidien</t>
  </si>
  <si>
    <t>La dernière semaine de votre contrat: dans la semaine du 27 juin 2022</t>
  </si>
  <si>
    <t>Il  y a 3 jours sous contrat. Rémunération à déclarer: 3 x traitement quotidien</t>
  </si>
  <si>
    <t>À compter du 141e jours de travail de l'année scolaire 2020-2021</t>
  </si>
  <si>
    <t>À compter du 141e jours de travail de l'année scolaire 2021-2022</t>
  </si>
  <si>
    <t>Salaire avant le 1er avril 2002</t>
  </si>
  <si>
    <t>Salaire après le 1er avril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</si>
</sst>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_);[Red]\(#,##0.00\ &quot;$&quot;\)"/>
    <numFmt numFmtId="44" formatCode="_ * #,##0.00_)\ &quot;$&quot;_ ;_ * \(#,##0.00\)\ &quot;$&quot;_ ;_ * &quot;-&quot;??_)\ &quot;$&quot;_ ;_ @_ "/>
    <numFmt numFmtId="164" formatCode="#,##0.00\ &quot;$&quot;"/>
  </numFmts>
  <fonts count="33" x14ac:knownFonts="1">
    <font>
      <sz val="10"/>
      <name val="Arial"/>
    </font>
    <font>
      <sz val="8"/>
      <name val="Arial"/>
      <family val="2"/>
    </font>
    <font>
      <sz val="10"/>
      <name val="Arial"/>
      <family val="2"/>
    </font>
    <font>
      <b/>
      <sz val="10"/>
      <name val="Arial"/>
      <family val="2"/>
    </font>
    <font>
      <b/>
      <sz val="12"/>
      <name val="Arial"/>
      <family val="2"/>
    </font>
    <font>
      <b/>
      <sz val="10"/>
      <color rgb="FFFF0000"/>
      <name val="Arial"/>
      <family val="2"/>
    </font>
    <font>
      <sz val="10"/>
      <color rgb="FF0070C0"/>
      <name val="Arial"/>
      <family val="2"/>
    </font>
    <font>
      <b/>
      <sz val="10"/>
      <color rgb="FF0070C0"/>
      <name val="Arial"/>
      <family val="2"/>
    </font>
    <font>
      <b/>
      <sz val="20"/>
      <name val="Arial"/>
      <family val="2"/>
    </font>
    <font>
      <sz val="12"/>
      <name val="Arial"/>
      <family val="2"/>
    </font>
    <font>
      <sz val="11"/>
      <color rgb="FFFF0000"/>
      <name val="Arial"/>
      <family val="2"/>
    </font>
    <font>
      <sz val="11"/>
      <name val="Arial"/>
      <family val="2"/>
    </font>
    <font>
      <b/>
      <sz val="11"/>
      <name val="Arial"/>
      <family val="2"/>
    </font>
    <font>
      <b/>
      <sz val="11"/>
      <color rgb="FFFF0000"/>
      <name val="Arial"/>
      <family val="2"/>
    </font>
    <font>
      <b/>
      <sz val="16"/>
      <name val="Arial"/>
      <family val="2"/>
    </font>
    <font>
      <b/>
      <sz val="14"/>
      <name val="Arial"/>
      <family val="2"/>
    </font>
    <font>
      <b/>
      <sz val="26"/>
      <color indexed="8"/>
      <name val="Cambria"/>
      <family val="1"/>
    </font>
    <font>
      <sz val="10"/>
      <name val="Cambria"/>
      <family val="1"/>
    </font>
    <font>
      <b/>
      <sz val="16"/>
      <name val="Cambria"/>
      <family val="1"/>
    </font>
    <font>
      <b/>
      <sz val="10"/>
      <color indexed="9"/>
      <name val="Cambria"/>
      <family val="1"/>
    </font>
    <font>
      <b/>
      <sz val="8"/>
      <name val="Cambria"/>
      <family val="1"/>
    </font>
    <font>
      <sz val="8"/>
      <name val="Cambria"/>
      <family val="1"/>
    </font>
    <font>
      <b/>
      <sz val="10"/>
      <name val="Cambria"/>
      <family val="1"/>
    </font>
    <font>
      <b/>
      <strike/>
      <sz val="10"/>
      <name val="Arial"/>
      <family val="2"/>
    </font>
    <font>
      <strike/>
      <sz val="10"/>
      <name val="Arial"/>
      <family val="2"/>
    </font>
    <font>
      <sz val="10"/>
      <color rgb="FFFF0000"/>
      <name val="Arial"/>
      <family val="2"/>
    </font>
    <font>
      <strike/>
      <sz val="11"/>
      <name val="Arial"/>
      <family val="2"/>
    </font>
    <font>
      <b/>
      <strike/>
      <sz val="10"/>
      <color theme="0"/>
      <name val="Arial"/>
      <family val="2"/>
    </font>
    <font>
      <strike/>
      <sz val="10"/>
      <color theme="8" tint="0.79998168889431442"/>
      <name val="Arial"/>
      <family val="2"/>
    </font>
    <font>
      <sz val="10"/>
      <color rgb="FF000000"/>
      <name val="Arial"/>
      <family val="2"/>
    </font>
    <font>
      <b/>
      <sz val="11"/>
      <color rgb="FF45A8C3"/>
      <name val="Arial"/>
      <family val="2"/>
    </font>
    <font>
      <sz val="10"/>
      <name val="Arial"/>
      <family val="2"/>
    </font>
    <font>
      <sz val="8"/>
      <color theme="1"/>
      <name val="Arial"/>
      <family val="2"/>
    </font>
  </fonts>
  <fills count="19">
    <fill>
      <patternFill patternType="none"/>
    </fill>
    <fill>
      <patternFill patternType="gray125"/>
    </fill>
    <fill>
      <patternFill patternType="solid">
        <fgColor rgb="FF33CCCC"/>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9CCFF"/>
        <bgColor indexed="64"/>
      </patternFill>
    </fill>
    <fill>
      <patternFill patternType="solid">
        <fgColor rgb="FFFF7C80"/>
        <bgColor indexed="64"/>
      </patternFill>
    </fill>
    <fill>
      <patternFill patternType="solid">
        <fgColor rgb="FF99CC00"/>
        <bgColor indexed="64"/>
      </patternFill>
    </fill>
    <fill>
      <patternFill patternType="solid">
        <fgColor indexed="9"/>
        <bgColor indexed="64"/>
      </patternFill>
    </fill>
    <fill>
      <patternFill patternType="solid">
        <fgColor theme="8" tint="-0.24994659260841701"/>
        <bgColor indexed="11"/>
      </patternFill>
    </fill>
    <fill>
      <patternFill patternType="solid">
        <fgColor indexed="65"/>
        <bgColor indexed="64"/>
      </patternFill>
    </fill>
    <fill>
      <patternFill patternType="solid">
        <fgColor theme="0"/>
        <bgColor indexed="64"/>
      </patternFill>
    </fill>
    <fill>
      <patternFill patternType="solid">
        <fgColor indexed="9"/>
        <bgColor indexed="22"/>
      </patternFill>
    </fill>
    <fill>
      <patternFill patternType="solid">
        <fgColor indexed="9"/>
        <bgColor indexed="9"/>
      </patternFill>
    </fill>
    <fill>
      <patternFill patternType="solid">
        <fgColor theme="8" tint="0.79998168889431442"/>
        <bgColor indexed="64"/>
      </patternFill>
    </fill>
    <fill>
      <patternFill patternType="solid">
        <fgColor rgb="FFCC99FF"/>
        <bgColor indexed="64"/>
      </patternFill>
    </fill>
    <fill>
      <patternFill patternType="solid">
        <fgColor theme="0"/>
        <bgColor indexed="22"/>
      </patternFill>
    </fill>
    <fill>
      <patternFill patternType="solid">
        <fgColor rgb="FF92D050"/>
        <bgColor indexed="64"/>
      </patternFill>
    </fill>
    <fill>
      <patternFill patternType="solid">
        <fgColor theme="7" tint="0.39997558519241921"/>
        <bgColor indexed="64"/>
      </patternFill>
    </fill>
  </fills>
  <borders count="54">
    <border>
      <left/>
      <right/>
      <top/>
      <bottom/>
      <diagonal/>
    </border>
    <border>
      <left style="thin">
        <color indexed="9"/>
      </left>
      <right/>
      <top/>
      <bottom/>
      <diagonal/>
    </border>
    <border>
      <left/>
      <right style="thin">
        <color indexed="9"/>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hair">
        <color indexed="42"/>
      </bottom>
      <diagonal/>
    </border>
    <border>
      <left/>
      <right style="thin">
        <color indexed="9"/>
      </right>
      <top/>
      <bottom style="hair">
        <color indexed="42"/>
      </bottom>
      <diagonal/>
    </border>
    <border>
      <left style="thin">
        <color indexed="9"/>
      </left>
      <right style="thin">
        <color indexed="9"/>
      </right>
      <top/>
      <bottom style="thin">
        <color indexed="9"/>
      </bottom>
      <diagonal/>
    </border>
    <border>
      <left style="hair">
        <color indexed="42"/>
      </left>
      <right/>
      <top style="hair">
        <color indexed="42"/>
      </top>
      <bottom style="hair">
        <color indexed="42"/>
      </bottom>
      <diagonal/>
    </border>
    <border>
      <left/>
      <right/>
      <top style="hair">
        <color indexed="42"/>
      </top>
      <bottom style="hair">
        <color indexed="42"/>
      </bottom>
      <diagonal/>
    </border>
    <border>
      <left/>
      <right style="hair">
        <color indexed="42"/>
      </right>
      <top style="hair">
        <color indexed="42"/>
      </top>
      <bottom style="hair">
        <color indexed="42"/>
      </bottom>
      <diagonal/>
    </border>
    <border>
      <left/>
      <right/>
      <top/>
      <bottom style="thin">
        <color indexed="9"/>
      </bottom>
      <diagonal/>
    </border>
    <border>
      <left style="hair">
        <color indexed="42"/>
      </left>
      <right style="hair">
        <color indexed="42"/>
      </right>
      <top style="hair">
        <color indexed="42"/>
      </top>
      <bottom style="hair">
        <color indexed="42"/>
      </bottom>
      <diagonal/>
    </border>
    <border>
      <left style="hair">
        <color indexed="42"/>
      </left>
      <right style="hair">
        <color indexed="42"/>
      </right>
      <top style="hair">
        <color indexed="42"/>
      </top>
      <bottom/>
      <diagonal/>
    </border>
    <border>
      <left/>
      <right/>
      <top style="hair">
        <color indexed="42"/>
      </top>
      <bottom/>
      <diagonal/>
    </border>
    <border>
      <left/>
      <right style="thin">
        <color indexed="9"/>
      </right>
      <top style="thin">
        <color indexed="9"/>
      </top>
      <bottom style="thin">
        <color indexed="9"/>
      </bottom>
      <diagonal/>
    </border>
    <border>
      <left style="hair">
        <color indexed="42"/>
      </left>
      <right/>
      <top style="hair">
        <color indexed="42"/>
      </top>
      <bottom/>
      <diagonal/>
    </border>
    <border>
      <left style="thin">
        <color indexed="9"/>
      </left>
      <right/>
      <top/>
      <bottom style="thin">
        <color indexed="9"/>
      </bottom>
      <diagonal/>
    </border>
    <border>
      <left style="thin">
        <color theme="0"/>
      </left>
      <right style="thin">
        <color indexed="9"/>
      </right>
      <top style="thin">
        <color indexed="9"/>
      </top>
      <bottom style="thin">
        <color indexed="9"/>
      </bottom>
      <diagonal/>
    </border>
    <border>
      <left style="hair">
        <color indexed="42"/>
      </left>
      <right/>
      <top/>
      <bottom/>
      <diagonal/>
    </border>
    <border>
      <left style="thin">
        <color indexed="64"/>
      </left>
      <right style="thin">
        <color indexed="64"/>
      </right>
      <top style="thin">
        <color indexed="64"/>
      </top>
      <bottom style="thin">
        <color indexed="64"/>
      </bottom>
      <diagonal/>
    </border>
    <border>
      <left/>
      <right style="hair">
        <color indexed="42"/>
      </right>
      <top style="hair">
        <color indexed="42"/>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style="thin">
        <color indexed="9"/>
      </bottom>
      <diagonal/>
    </border>
    <border>
      <left/>
      <right style="thin">
        <color indexed="9"/>
      </right>
      <top style="thin">
        <color theme="0"/>
      </top>
      <bottom style="thin">
        <color indexed="9"/>
      </bottom>
      <diagonal/>
    </border>
    <border>
      <left/>
      <right/>
      <top style="hair">
        <color indexed="42"/>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hair">
        <color theme="0"/>
      </left>
      <right style="hair">
        <color theme="0"/>
      </right>
      <top style="hair">
        <color theme="0"/>
      </top>
      <bottom style="hair">
        <color theme="0"/>
      </bottom>
      <diagonal/>
    </border>
    <border>
      <left style="thin">
        <color indexed="64"/>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indexed="64"/>
      </left>
      <right style="thin">
        <color theme="0"/>
      </right>
      <top/>
      <bottom style="thin">
        <color theme="0"/>
      </bottom>
      <diagonal/>
    </border>
    <border>
      <left style="hair">
        <color indexed="42"/>
      </left>
      <right style="hair">
        <color theme="0"/>
      </right>
      <top style="hair">
        <color indexed="42"/>
      </top>
      <bottom style="hair">
        <color theme="0"/>
      </bottom>
      <diagonal/>
    </border>
    <border>
      <left style="hair">
        <color theme="0"/>
      </left>
      <right style="hair">
        <color theme="0"/>
      </right>
      <top style="hair">
        <color indexed="42"/>
      </top>
      <bottom style="hair">
        <color theme="0"/>
      </bottom>
      <diagonal/>
    </border>
    <border>
      <left/>
      <right style="hair">
        <color theme="0"/>
      </right>
      <top style="hair">
        <color theme="0"/>
      </top>
      <bottom style="hair">
        <color theme="0"/>
      </bottom>
      <diagonal/>
    </border>
    <border>
      <left/>
      <right style="hair">
        <color theme="0"/>
      </right>
      <top style="hair">
        <color theme="0"/>
      </top>
      <bottom style="hair">
        <color indexed="42"/>
      </bottom>
      <diagonal/>
    </border>
    <border>
      <left style="thin">
        <color indexed="9"/>
      </left>
      <right style="thin">
        <color indexed="9"/>
      </right>
      <top style="thin">
        <color indexed="9"/>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theme="1"/>
      </right>
      <top style="thin">
        <color indexed="64"/>
      </top>
      <bottom style="thin">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44" fontId="31" fillId="0" borderId="0" applyFont="0" applyFill="0" applyBorder="0" applyAlignment="0" applyProtection="0"/>
  </cellStyleXfs>
  <cellXfs count="247">
    <xf numFmtId="0" fontId="0" fillId="0" borderId="0" xfId="0"/>
    <xf numFmtId="0" fontId="0" fillId="0" borderId="0" xfId="0" applyProtection="1"/>
    <xf numFmtId="0" fontId="14" fillId="0" borderId="0" xfId="0" applyFont="1" applyProtection="1">
      <protection locked="0"/>
    </xf>
    <xf numFmtId="0" fontId="0" fillId="0" borderId="0" xfId="0" applyProtection="1">
      <protection locked="0"/>
    </xf>
    <xf numFmtId="0" fontId="11" fillId="0" borderId="0" xfId="0" applyFont="1" applyAlignment="1" applyProtection="1">
      <alignment horizontal="left"/>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0" fontId="11" fillId="0" borderId="0" xfId="0" applyFont="1" applyProtection="1">
      <protection locked="0"/>
    </xf>
    <xf numFmtId="0" fontId="9" fillId="0" borderId="0" xfId="0" applyFont="1" applyProtection="1">
      <protection locked="0"/>
    </xf>
    <xf numFmtId="0" fontId="13" fillId="0" borderId="0" xfId="0" applyFont="1" applyProtection="1">
      <protection locked="0"/>
    </xf>
    <xf numFmtId="0" fontId="10"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left" indent="4"/>
      <protection locked="0"/>
    </xf>
    <xf numFmtId="0" fontId="2" fillId="0" borderId="0" xfId="0" applyFont="1" applyProtection="1">
      <protection locked="0"/>
    </xf>
    <xf numFmtId="0" fontId="17" fillId="0" borderId="3" xfId="1" applyFont="1" applyBorder="1" applyProtection="1">
      <protection locked="0"/>
    </xf>
    <xf numFmtId="0" fontId="17" fillId="0" borderId="4" xfId="1" applyFont="1" applyBorder="1" applyProtection="1">
      <protection locked="0"/>
    </xf>
    <xf numFmtId="0" fontId="17" fillId="8" borderId="0" xfId="1" applyFont="1" applyFill="1" applyBorder="1" applyProtection="1">
      <protection locked="0"/>
    </xf>
    <xf numFmtId="0" fontId="17" fillId="8" borderId="0" xfId="1" applyFont="1" applyFill="1" applyBorder="1" applyAlignment="1" applyProtection="1">
      <alignment horizontal="center"/>
      <protection locked="0"/>
    </xf>
    <xf numFmtId="0" fontId="17" fillId="0" borderId="7" xfId="1" applyFont="1" applyBorder="1" applyProtection="1">
      <protection locked="0"/>
    </xf>
    <xf numFmtId="0" fontId="20" fillId="8" borderId="0" xfId="1" applyFont="1" applyFill="1" applyBorder="1" applyAlignment="1" applyProtection="1">
      <alignment horizontal="center" vertical="center"/>
      <protection locked="0"/>
    </xf>
    <xf numFmtId="0" fontId="17" fillId="0" borderId="11" xfId="1" applyFont="1" applyBorder="1" applyProtection="1">
      <protection locked="0"/>
    </xf>
    <xf numFmtId="0" fontId="20" fillId="14" borderId="8" xfId="1" applyFont="1" applyFill="1" applyBorder="1" applyAlignment="1" applyProtection="1">
      <alignment horizontal="center" vertical="center"/>
      <protection locked="0"/>
    </xf>
    <xf numFmtId="0" fontId="20" fillId="14" borderId="12" xfId="1" applyFont="1" applyFill="1" applyBorder="1" applyAlignment="1" applyProtection="1">
      <alignment horizontal="center" vertical="center"/>
      <protection locked="0"/>
    </xf>
    <xf numFmtId="0" fontId="21" fillId="14" borderId="10" xfId="1" applyFont="1" applyFill="1" applyBorder="1" applyAlignment="1" applyProtection="1">
      <alignment horizontal="center" vertical="center"/>
      <protection locked="0"/>
    </xf>
    <xf numFmtId="0" fontId="17" fillId="10" borderId="11" xfId="1" applyFont="1" applyFill="1" applyBorder="1" applyAlignment="1" applyProtection="1">
      <alignment horizontal="center"/>
      <protection locked="0"/>
    </xf>
    <xf numFmtId="0" fontId="20" fillId="14" borderId="9" xfId="1" applyFont="1" applyFill="1" applyBorder="1" applyAlignment="1" applyProtection="1">
      <alignment horizontal="center" vertical="center"/>
      <protection locked="0"/>
    </xf>
    <xf numFmtId="0" fontId="21" fillId="14" borderId="9" xfId="1" applyFont="1" applyFill="1" applyBorder="1" applyAlignment="1" applyProtection="1">
      <alignment horizontal="center" vertical="center"/>
      <protection locked="0"/>
    </xf>
    <xf numFmtId="0" fontId="21" fillId="8" borderId="12" xfId="1" applyFont="1" applyFill="1" applyBorder="1" applyAlignment="1" applyProtection="1">
      <alignment horizontal="center" vertical="center" wrapText="1"/>
      <protection locked="0"/>
    </xf>
    <xf numFmtId="0" fontId="17" fillId="10" borderId="11" xfId="1" applyFont="1" applyFill="1" applyBorder="1" applyAlignment="1" applyProtection="1">
      <alignment horizontal="center" vertical="center"/>
      <protection locked="0"/>
    </xf>
    <xf numFmtId="0" fontId="17" fillId="0" borderId="11" xfId="1" applyFont="1" applyBorder="1" applyAlignment="1" applyProtection="1">
      <alignment vertical="center"/>
      <protection locked="0"/>
    </xf>
    <xf numFmtId="0" fontId="17" fillId="0" borderId="4" xfId="1" applyFont="1" applyBorder="1" applyAlignment="1" applyProtection="1">
      <alignment vertical="center"/>
      <protection locked="0"/>
    </xf>
    <xf numFmtId="0" fontId="21" fillId="7" borderId="12" xfId="1" applyFont="1" applyFill="1" applyBorder="1" applyAlignment="1" applyProtection="1">
      <alignment horizontal="center" vertical="center"/>
      <protection locked="0"/>
    </xf>
    <xf numFmtId="0" fontId="17" fillId="10" borderId="0" xfId="1" applyFont="1" applyFill="1" applyBorder="1" applyAlignment="1" applyProtection="1">
      <alignment horizontal="center" vertical="center"/>
      <protection locked="0"/>
    </xf>
    <xf numFmtId="0" fontId="17" fillId="0" borderId="7" xfId="1" applyFont="1" applyBorder="1" applyAlignment="1" applyProtection="1">
      <alignment vertical="center"/>
      <protection locked="0"/>
    </xf>
    <xf numFmtId="0" fontId="21" fillId="13" borderId="5" xfId="1" applyFont="1" applyFill="1" applyBorder="1" applyAlignment="1" applyProtection="1">
      <alignment horizontal="center" vertical="center" wrapText="1"/>
      <protection locked="0"/>
    </xf>
    <xf numFmtId="0" fontId="21" fillId="8" borderId="0" xfId="1" applyFont="1" applyFill="1" applyBorder="1" applyAlignment="1" applyProtection="1">
      <alignment horizontal="center" vertical="center"/>
      <protection locked="0"/>
    </xf>
    <xf numFmtId="0" fontId="21" fillId="14" borderId="12" xfId="1" applyFont="1" applyFill="1" applyBorder="1" applyAlignment="1" applyProtection="1">
      <alignment horizontal="center" vertical="center"/>
      <protection locked="0"/>
    </xf>
    <xf numFmtId="0" fontId="17" fillId="8" borderId="0" xfId="1" applyFont="1" applyFill="1" applyBorder="1" applyAlignment="1" applyProtection="1">
      <alignment vertical="center"/>
      <protection locked="0"/>
    </xf>
    <xf numFmtId="0" fontId="21" fillId="8" borderId="0" xfId="1" applyFont="1" applyFill="1" applyBorder="1" applyAlignment="1" applyProtection="1">
      <alignment vertical="center"/>
      <protection locked="0"/>
    </xf>
    <xf numFmtId="0" fontId="21" fillId="14" borderId="14" xfId="1" applyFont="1" applyFill="1" applyBorder="1" applyAlignment="1" applyProtection="1">
      <alignment horizontal="center" vertical="center"/>
      <protection locked="0"/>
    </xf>
    <xf numFmtId="0" fontId="21" fillId="14" borderId="0" xfId="1" applyFont="1" applyFill="1" applyBorder="1" applyAlignment="1" applyProtection="1">
      <alignment horizontal="center" vertical="center"/>
      <protection locked="0"/>
    </xf>
    <xf numFmtId="0" fontId="17" fillId="0" borderId="11" xfId="1" applyFont="1" applyFill="1" applyBorder="1" applyProtection="1">
      <protection locked="0"/>
    </xf>
    <xf numFmtId="0" fontId="17" fillId="0" borderId="4" xfId="1" applyFont="1" applyFill="1" applyBorder="1" applyProtection="1">
      <protection locked="0"/>
    </xf>
    <xf numFmtId="0" fontId="21" fillId="8" borderId="9" xfId="1" applyFont="1" applyFill="1" applyBorder="1" applyAlignment="1" applyProtection="1">
      <alignment horizontal="center" vertical="center" wrapText="1"/>
      <protection locked="0"/>
    </xf>
    <xf numFmtId="0" fontId="21" fillId="13" borderId="9" xfId="1" applyFont="1" applyFill="1" applyBorder="1" applyAlignment="1" applyProtection="1">
      <alignment horizontal="center" vertical="center" wrapText="1"/>
      <protection locked="0"/>
    </xf>
    <xf numFmtId="0" fontId="17" fillId="0" borderId="23" xfId="1" applyFont="1" applyBorder="1" applyProtection="1">
      <protection locked="0"/>
    </xf>
    <xf numFmtId="0" fontId="21" fillId="8" borderId="19" xfId="1" applyFont="1" applyFill="1" applyBorder="1" applyAlignment="1" applyProtection="1">
      <alignment horizontal="center" vertical="center"/>
      <protection locked="0"/>
    </xf>
    <xf numFmtId="0" fontId="17" fillId="7" borderId="24" xfId="1" applyFont="1" applyFill="1" applyBorder="1" applyProtection="1">
      <protection locked="0"/>
    </xf>
    <xf numFmtId="0" fontId="2" fillId="0" borderId="15" xfId="1" applyFont="1" applyBorder="1" applyProtection="1">
      <protection locked="0"/>
    </xf>
    <xf numFmtId="0" fontId="2" fillId="0" borderId="4" xfId="1" applyFont="1" applyBorder="1" applyProtection="1">
      <protection locked="0"/>
    </xf>
    <xf numFmtId="0" fontId="2" fillId="0" borderId="18" xfId="1" applyFont="1" applyBorder="1" applyProtection="1">
      <protection locked="0"/>
    </xf>
    <xf numFmtId="0" fontId="21" fillId="0" borderId="19" xfId="1" applyFont="1" applyFill="1" applyBorder="1" applyAlignment="1" applyProtection="1">
      <alignment horizontal="center" vertical="center"/>
      <protection locked="0"/>
    </xf>
    <xf numFmtId="0" fontId="22" fillId="0" borderId="11" xfId="1" applyFont="1" applyBorder="1" applyProtection="1">
      <protection locked="0"/>
    </xf>
    <xf numFmtId="0" fontId="17" fillId="0" borderId="17" xfId="1" applyFont="1" applyBorder="1" applyAlignment="1" applyProtection="1">
      <alignment horizontal="center"/>
      <protection locked="0"/>
    </xf>
    <xf numFmtId="0" fontId="3" fillId="0" borderId="4" xfId="1" applyFont="1" applyBorder="1" applyProtection="1">
      <protection locked="0"/>
    </xf>
    <xf numFmtId="0" fontId="2" fillId="0" borderId="3" xfId="1" applyFont="1" applyBorder="1" applyProtection="1">
      <protection locked="0"/>
    </xf>
    <xf numFmtId="0" fontId="2" fillId="0" borderId="18" xfId="1" applyFont="1" applyBorder="1" applyAlignment="1" applyProtection="1">
      <alignment horizontal="center"/>
      <protection locked="0"/>
    </xf>
    <xf numFmtId="0" fontId="2" fillId="0" borderId="4" xfId="1" applyFont="1" applyBorder="1" applyAlignment="1" applyProtection="1">
      <alignment horizontal="left"/>
      <protection locked="0"/>
    </xf>
    <xf numFmtId="0" fontId="2" fillId="0" borderId="18" xfId="1" applyFont="1" applyBorder="1" applyAlignment="1" applyProtection="1">
      <alignment horizontal="right"/>
      <protection locked="0"/>
    </xf>
    <xf numFmtId="0" fontId="17" fillId="0" borderId="4" xfId="1" applyFont="1" applyBorder="1" applyAlignment="1" applyProtection="1">
      <alignment horizontal="center"/>
      <protection locked="0"/>
    </xf>
    <xf numFmtId="0" fontId="2" fillId="0" borderId="4" xfId="1" applyBorder="1" applyProtection="1">
      <protection locked="0"/>
    </xf>
    <xf numFmtId="0" fontId="2" fillId="0" borderId="4" xfId="1" applyBorder="1" applyAlignment="1" applyProtection="1">
      <alignment vertical="center"/>
      <protection locked="0"/>
    </xf>
    <xf numFmtId="0" fontId="2" fillId="0" borderId="4" xfId="1" applyFill="1" applyBorder="1" applyProtection="1">
      <protection locked="0"/>
    </xf>
    <xf numFmtId="0" fontId="2" fillId="0" borderId="4" xfId="1" applyBorder="1" applyAlignment="1" applyProtection="1">
      <alignment horizontal="center"/>
      <protection locked="0"/>
    </xf>
    <xf numFmtId="0" fontId="21" fillId="0" borderId="10" xfId="1" applyFont="1" applyFill="1" applyBorder="1" applyAlignment="1" applyProtection="1">
      <alignment horizontal="center" vertical="center"/>
      <protection locked="0"/>
    </xf>
    <xf numFmtId="0" fontId="21" fillId="16" borderId="36" xfId="1" applyFont="1" applyFill="1" applyBorder="1" applyAlignment="1" applyProtection="1">
      <alignment horizontal="center" vertical="center" wrapText="1"/>
      <protection locked="0"/>
    </xf>
    <xf numFmtId="0" fontId="20" fillId="14" borderId="31" xfId="1" applyFont="1" applyFill="1" applyBorder="1" applyAlignment="1" applyProtection="1">
      <alignment horizontal="center" vertical="center"/>
      <protection locked="0"/>
    </xf>
    <xf numFmtId="0" fontId="20" fillId="14" borderId="32" xfId="1" applyFont="1" applyFill="1" applyBorder="1" applyAlignment="1" applyProtection="1">
      <alignment horizontal="center" vertical="center"/>
      <protection locked="0"/>
    </xf>
    <xf numFmtId="0" fontId="20" fillId="14" borderId="33" xfId="1" applyFont="1" applyFill="1" applyBorder="1" applyAlignment="1" applyProtection="1">
      <alignment horizontal="center" vertical="center"/>
      <protection locked="0"/>
    </xf>
    <xf numFmtId="0" fontId="21" fillId="14" borderId="21" xfId="1" applyFont="1" applyFill="1" applyBorder="1" applyAlignment="1" applyProtection="1">
      <alignment horizontal="center" vertical="center"/>
      <protection locked="0"/>
    </xf>
    <xf numFmtId="0" fontId="21" fillId="7" borderId="21" xfId="1" applyFont="1" applyFill="1" applyBorder="1" applyAlignment="1" applyProtection="1">
      <alignment horizontal="center" vertical="center"/>
      <protection locked="0"/>
    </xf>
    <xf numFmtId="0" fontId="21" fillId="0" borderId="0" xfId="1" applyFont="1" applyFill="1" applyBorder="1" applyAlignment="1" applyProtection="1">
      <alignment horizontal="center" vertical="center"/>
      <protection locked="0"/>
    </xf>
    <xf numFmtId="0" fontId="17" fillId="0" borderId="0" xfId="1" applyFont="1" applyFill="1" applyBorder="1" applyAlignment="1" applyProtection="1">
      <alignment vertical="center" wrapText="1"/>
      <protection locked="0"/>
    </xf>
    <xf numFmtId="0" fontId="21" fillId="0" borderId="5" xfId="1" applyFont="1" applyFill="1" applyBorder="1" applyAlignment="1" applyProtection="1">
      <alignment horizontal="center" vertical="center"/>
      <protection locked="0"/>
    </xf>
    <xf numFmtId="0" fontId="21" fillId="14" borderId="12" xfId="1" applyFont="1" applyFill="1" applyBorder="1" applyAlignment="1" applyProtection="1">
      <alignment horizontal="center" vertical="center" wrapText="1"/>
      <protection locked="0"/>
    </xf>
    <xf numFmtId="0" fontId="21" fillId="7" borderId="30" xfId="1" applyFont="1" applyFill="1" applyBorder="1" applyAlignment="1" applyProtection="1">
      <alignment horizontal="center" vertical="center"/>
      <protection locked="0"/>
    </xf>
    <xf numFmtId="0" fontId="21" fillId="11" borderId="13" xfId="1" applyFont="1" applyFill="1" applyBorder="1" applyAlignment="1" applyProtection="1">
      <alignment horizontal="center" vertical="center"/>
      <protection locked="0"/>
    </xf>
    <xf numFmtId="0" fontId="21" fillId="11" borderId="12" xfId="1" applyFont="1" applyFill="1" applyBorder="1" applyAlignment="1" applyProtection="1">
      <alignment horizontal="center" vertical="center" wrapText="1"/>
      <protection locked="0"/>
    </xf>
    <xf numFmtId="0" fontId="21" fillId="11" borderId="0" xfId="1" applyFont="1" applyFill="1" applyBorder="1" applyAlignment="1" applyProtection="1">
      <alignment horizontal="center" vertical="center"/>
      <protection locked="0"/>
    </xf>
    <xf numFmtId="0" fontId="21" fillId="11" borderId="0" xfId="1" applyFont="1" applyFill="1" applyBorder="1" applyAlignment="1" applyProtection="1">
      <alignment horizontal="center" vertical="center" wrapText="1"/>
      <protection locked="0"/>
    </xf>
    <xf numFmtId="0" fontId="21" fillId="11" borderId="0" xfId="1" applyFont="1" applyFill="1" applyBorder="1" applyAlignment="1" applyProtection="1">
      <alignment vertical="center"/>
      <protection locked="0"/>
    </xf>
    <xf numFmtId="0" fontId="21" fillId="11" borderId="5" xfId="1" applyFont="1" applyFill="1" applyBorder="1" applyAlignment="1" applyProtection="1">
      <alignment horizontal="center" vertical="center"/>
      <protection locked="0"/>
    </xf>
    <xf numFmtId="0" fontId="17" fillId="11" borderId="11" xfId="1" applyFont="1" applyFill="1" applyBorder="1" applyAlignment="1" applyProtection="1">
      <alignment vertical="center"/>
      <protection locked="0"/>
    </xf>
    <xf numFmtId="0" fontId="17" fillId="11" borderId="4" xfId="1" applyFont="1" applyFill="1" applyBorder="1" applyAlignment="1" applyProtection="1">
      <alignment vertical="center"/>
      <protection locked="0"/>
    </xf>
    <xf numFmtId="0" fontId="17" fillId="8" borderId="5" xfId="1" applyFont="1" applyFill="1" applyBorder="1" applyProtection="1">
      <protection locked="0"/>
    </xf>
    <xf numFmtId="0" fontId="21" fillId="11" borderId="9" xfId="1" applyFont="1" applyFill="1" applyBorder="1" applyAlignment="1" applyProtection="1">
      <alignment horizontal="center" vertical="center" wrapText="1"/>
      <protection locked="0"/>
    </xf>
    <xf numFmtId="0" fontId="2" fillId="11" borderId="4" xfId="1" applyFill="1" applyBorder="1" applyProtection="1">
      <protection locked="0"/>
    </xf>
    <xf numFmtId="0" fontId="3" fillId="0" borderId="25" xfId="1" applyFont="1" applyFill="1" applyBorder="1" applyAlignment="1" applyProtection="1">
      <alignment horizontal="left"/>
      <protection locked="0"/>
    </xf>
    <xf numFmtId="0" fontId="3" fillId="0" borderId="26" xfId="1" applyFont="1" applyFill="1" applyBorder="1" applyAlignment="1" applyProtection="1">
      <alignment horizontal="left"/>
      <protection locked="0"/>
    </xf>
    <xf numFmtId="0" fontId="3" fillId="0" borderId="38" xfId="1" applyFont="1" applyFill="1" applyBorder="1" applyAlignment="1" applyProtection="1">
      <alignment horizontal="left"/>
      <protection locked="0"/>
    </xf>
    <xf numFmtId="0" fontId="3" fillId="0" borderId="39" xfId="1" applyFont="1" applyFill="1" applyBorder="1" applyAlignment="1" applyProtection="1">
      <alignment horizontal="left"/>
      <protection locked="0"/>
    </xf>
    <xf numFmtId="0" fontId="3" fillId="0" borderId="0" xfId="1" applyFont="1" applyFill="1" applyBorder="1" applyAlignment="1" applyProtection="1">
      <alignment horizontal="left"/>
      <protection locked="0"/>
    </xf>
    <xf numFmtId="0" fontId="22" fillId="0" borderId="41" xfId="1" applyFont="1" applyFill="1" applyBorder="1" applyAlignment="1" applyProtection="1">
      <alignment horizontal="left"/>
      <protection locked="0"/>
    </xf>
    <xf numFmtId="0" fontId="22" fillId="0" borderId="0" xfId="1" applyFont="1" applyFill="1" applyBorder="1" applyProtection="1">
      <protection locked="0"/>
    </xf>
    <xf numFmtId="0" fontId="3" fillId="0" borderId="3" xfId="1" applyFont="1" applyBorder="1" applyAlignment="1" applyProtection="1">
      <alignment horizontal="left"/>
      <protection locked="0"/>
    </xf>
    <xf numFmtId="0" fontId="3" fillId="0" borderId="22" xfId="1" applyFont="1" applyBorder="1" applyAlignment="1" applyProtection="1">
      <alignment horizontal="left"/>
      <protection locked="0"/>
    </xf>
    <xf numFmtId="0" fontId="21" fillId="7" borderId="44" xfId="1" applyFont="1" applyFill="1" applyBorder="1" applyAlignment="1" applyProtection="1">
      <alignment horizontal="center" vertical="center"/>
      <protection locked="0"/>
    </xf>
    <xf numFmtId="0" fontId="21" fillId="7" borderId="45" xfId="1" applyFont="1" applyFill="1" applyBorder="1" applyAlignment="1" applyProtection="1">
      <alignment horizontal="center" vertical="center"/>
      <protection locked="0"/>
    </xf>
    <xf numFmtId="0" fontId="21" fillId="7" borderId="10" xfId="1" applyFont="1" applyFill="1" applyBorder="1" applyAlignment="1" applyProtection="1">
      <alignment horizontal="center" vertical="center" wrapText="1"/>
      <protection locked="0"/>
    </xf>
    <xf numFmtId="0" fontId="21" fillId="14" borderId="13" xfId="1" applyFont="1" applyFill="1" applyBorder="1" applyAlignment="1" applyProtection="1">
      <alignment horizontal="center" vertical="center"/>
      <protection locked="0"/>
    </xf>
    <xf numFmtId="0" fontId="21" fillId="14" borderId="29" xfId="1" applyFont="1" applyFill="1" applyBorder="1" applyAlignment="1" applyProtection="1">
      <alignment horizontal="center" vertical="center"/>
      <protection locked="0"/>
    </xf>
    <xf numFmtId="0" fontId="1" fillId="0" borderId="0" xfId="0" applyFont="1" applyProtection="1"/>
    <xf numFmtId="0" fontId="2" fillId="0" borderId="0" xfId="0" applyFont="1" applyProtection="1"/>
    <xf numFmtId="8" fontId="2" fillId="0" borderId="3" xfId="1" applyNumberFormat="1" applyFont="1" applyBorder="1" applyAlignment="1" applyProtection="1">
      <alignment horizontal="right"/>
      <protection locked="0"/>
    </xf>
    <xf numFmtId="0" fontId="21" fillId="7" borderId="10" xfId="1" applyFont="1" applyFill="1" applyBorder="1" applyAlignment="1" applyProtection="1">
      <alignment horizontal="center" vertical="center"/>
      <protection locked="0"/>
    </xf>
    <xf numFmtId="0" fontId="21" fillId="11" borderId="12" xfId="1" applyFont="1" applyFill="1" applyBorder="1" applyAlignment="1" applyProtection="1">
      <alignment horizontal="center" vertical="center"/>
      <protection locked="0"/>
    </xf>
    <xf numFmtId="0" fontId="21" fillId="7" borderId="16" xfId="1" applyFont="1" applyFill="1" applyBorder="1" applyAlignment="1" applyProtection="1">
      <alignment horizontal="center" vertical="center" wrapText="1"/>
      <protection locked="0"/>
    </xf>
    <xf numFmtId="0" fontId="21" fillId="0" borderId="12" xfId="1" applyFont="1" applyFill="1" applyBorder="1" applyAlignment="1" applyProtection="1">
      <alignment horizontal="center" vertical="center"/>
      <protection locked="0"/>
    </xf>
    <xf numFmtId="0" fontId="21" fillId="11" borderId="21" xfId="1" applyFont="1" applyFill="1" applyBorder="1" applyAlignment="1" applyProtection="1">
      <alignment horizontal="center" vertical="center"/>
      <protection locked="0"/>
    </xf>
    <xf numFmtId="0" fontId="21" fillId="11" borderId="37" xfId="1" applyFont="1" applyFill="1" applyBorder="1" applyAlignment="1" applyProtection="1">
      <alignment horizontal="center" vertical="center"/>
      <protection locked="0"/>
    </xf>
    <xf numFmtId="0" fontId="21" fillId="11" borderId="42" xfId="1" applyFont="1" applyFill="1" applyBorder="1" applyAlignment="1" applyProtection="1">
      <alignment horizontal="center" vertical="center" wrapText="1"/>
      <protection locked="0"/>
    </xf>
    <xf numFmtId="0" fontId="21" fillId="11" borderId="43" xfId="1" applyFont="1" applyFill="1" applyBorder="1" applyAlignment="1" applyProtection="1">
      <alignment horizontal="center" vertical="center" wrapText="1"/>
      <protection locked="0"/>
    </xf>
    <xf numFmtId="0" fontId="21" fillId="14" borderId="9" xfId="1" applyNumberFormat="1" applyFont="1" applyFill="1" applyBorder="1" applyAlignment="1" applyProtection="1">
      <alignment horizontal="center" vertical="center"/>
      <protection locked="0"/>
    </xf>
    <xf numFmtId="0" fontId="21" fillId="11" borderId="9" xfId="1" applyFont="1" applyFill="1" applyBorder="1" applyAlignment="1" applyProtection="1">
      <alignment horizontal="center" vertical="center"/>
      <protection locked="0"/>
    </xf>
    <xf numFmtId="0" fontId="17" fillId="11" borderId="0" xfId="1" applyFont="1" applyFill="1" applyBorder="1" applyProtection="1">
      <protection locked="0"/>
    </xf>
    <xf numFmtId="0" fontId="17" fillId="11" borderId="46" xfId="1" applyFont="1" applyFill="1" applyBorder="1" applyAlignment="1" applyProtection="1">
      <alignment horizontal="center"/>
      <protection locked="0"/>
    </xf>
    <xf numFmtId="0" fontId="0" fillId="0" borderId="0" xfId="0" applyAlignment="1" applyProtection="1">
      <alignment wrapText="1"/>
    </xf>
    <xf numFmtId="0" fontId="21" fillId="11" borderId="30" xfId="1" applyFont="1" applyFill="1" applyBorder="1" applyAlignment="1" applyProtection="1">
      <alignment horizontal="center" vertical="center"/>
      <protection locked="0"/>
    </xf>
    <xf numFmtId="0" fontId="24" fillId="0" borderId="4" xfId="1" applyFont="1" applyBorder="1" applyProtection="1">
      <protection locked="0"/>
    </xf>
    <xf numFmtId="0" fontId="3" fillId="0" borderId="3" xfId="1" applyFont="1" applyBorder="1" applyAlignment="1" applyProtection="1">
      <alignment horizontal="left"/>
      <protection locked="0"/>
    </xf>
    <xf numFmtId="0" fontId="3" fillId="0" borderId="22" xfId="1" applyFont="1" applyBorder="1" applyAlignment="1" applyProtection="1">
      <alignment horizontal="left"/>
      <protection locked="0"/>
    </xf>
    <xf numFmtId="0" fontId="3" fillId="0" borderId="15" xfId="1" applyFont="1" applyBorder="1" applyAlignment="1" applyProtection="1">
      <alignment horizontal="left"/>
      <protection locked="0"/>
    </xf>
    <xf numFmtId="0" fontId="3" fillId="0" borderId="17" xfId="1" applyFont="1" applyBorder="1" applyAlignment="1" applyProtection="1">
      <alignment horizontal="left"/>
      <protection locked="0"/>
    </xf>
    <xf numFmtId="0" fontId="21" fillId="11" borderId="13" xfId="1" applyFont="1" applyFill="1" applyBorder="1" applyAlignment="1" applyProtection="1">
      <alignment horizontal="center" vertical="center" wrapText="1"/>
      <protection locked="0"/>
    </xf>
    <xf numFmtId="0" fontId="21" fillId="17" borderId="12" xfId="1" applyFont="1" applyFill="1" applyBorder="1" applyAlignment="1" applyProtection="1">
      <alignment horizontal="center" vertical="center" wrapText="1"/>
      <protection locked="0"/>
    </xf>
    <xf numFmtId="0" fontId="21" fillId="17" borderId="37" xfId="1" applyFont="1" applyFill="1" applyBorder="1" applyAlignment="1" applyProtection="1">
      <alignment horizontal="center" vertical="center"/>
      <protection locked="0"/>
    </xf>
    <xf numFmtId="0" fontId="21" fillId="17" borderId="12" xfId="1" applyFont="1" applyFill="1" applyBorder="1" applyAlignment="1" applyProtection="1">
      <alignment horizontal="center" vertical="center"/>
      <protection locked="0"/>
    </xf>
    <xf numFmtId="0" fontId="17" fillId="15" borderId="20" xfId="1" applyFont="1" applyFill="1" applyBorder="1" applyProtection="1">
      <protection locked="0"/>
    </xf>
    <xf numFmtId="0" fontId="24" fillId="0" borderId="3" xfId="1" applyFont="1" applyBorder="1" applyProtection="1">
      <protection locked="0"/>
    </xf>
    <xf numFmtId="0" fontId="21" fillId="7" borderId="13" xfId="1" applyFont="1" applyFill="1" applyBorder="1" applyAlignment="1" applyProtection="1">
      <alignment horizontal="center" vertical="center" wrapText="1"/>
      <protection locked="0"/>
    </xf>
    <xf numFmtId="0" fontId="21" fillId="7" borderId="37" xfId="1" applyFont="1" applyFill="1" applyBorder="1" applyAlignment="1" applyProtection="1">
      <alignment horizontal="center" vertical="center"/>
      <protection locked="0"/>
    </xf>
    <xf numFmtId="0" fontId="26" fillId="0" borderId="0" xfId="0" applyFont="1" applyProtection="1">
      <protection locked="0"/>
    </xf>
    <xf numFmtId="0" fontId="24" fillId="0" borderId="0" xfId="0" applyFont="1" applyProtection="1"/>
    <xf numFmtId="14" fontId="23" fillId="0" borderId="0" xfId="0" applyNumberFormat="1" applyFont="1" applyProtection="1"/>
    <xf numFmtId="0" fontId="21" fillId="15" borderId="37" xfId="1" applyFont="1" applyFill="1" applyBorder="1" applyAlignment="1" applyProtection="1">
      <alignment horizontal="center" vertical="center"/>
      <protection locked="0"/>
    </xf>
    <xf numFmtId="0" fontId="11" fillId="0" borderId="0" xfId="0" applyFont="1" applyAlignment="1" applyProtection="1">
      <alignment horizontal="right"/>
      <protection locked="0"/>
    </xf>
    <xf numFmtId="14" fontId="2" fillId="6" borderId="0" xfId="0" applyNumberFormat="1" applyFont="1" applyFill="1" applyProtection="1">
      <protection locked="0"/>
    </xf>
    <xf numFmtId="14" fontId="2" fillId="7" borderId="0" xfId="0" applyNumberFormat="1" applyFont="1" applyFill="1" applyProtection="1">
      <protection locked="0"/>
    </xf>
    <xf numFmtId="0" fontId="3" fillId="15" borderId="3" xfId="1" applyFont="1" applyFill="1" applyBorder="1" applyAlignment="1" applyProtection="1">
      <protection locked="0"/>
    </xf>
    <xf numFmtId="0" fontId="23" fillId="15" borderId="22" xfId="1" applyFont="1" applyFill="1" applyBorder="1" applyAlignment="1" applyProtection="1">
      <protection locked="0"/>
    </xf>
    <xf numFmtId="0" fontId="23" fillId="15" borderId="15" xfId="1" applyFont="1" applyFill="1" applyBorder="1" applyAlignment="1" applyProtection="1">
      <protection locked="0"/>
    </xf>
    <xf numFmtId="0" fontId="24" fillId="15" borderId="3" xfId="1" applyFont="1" applyFill="1" applyBorder="1" applyAlignment="1" applyProtection="1">
      <protection locked="0"/>
    </xf>
    <xf numFmtId="0" fontId="24" fillId="15" borderId="22" xfId="1" applyFont="1" applyFill="1" applyBorder="1" applyAlignment="1" applyProtection="1">
      <protection locked="0"/>
    </xf>
    <xf numFmtId="0" fontId="3" fillId="7" borderId="4" xfId="1" applyFont="1" applyFill="1" applyBorder="1" applyProtection="1">
      <protection locked="0"/>
    </xf>
    <xf numFmtId="0" fontId="2" fillId="7" borderId="4" xfId="1" applyFont="1" applyFill="1" applyBorder="1" applyProtection="1">
      <protection locked="0"/>
    </xf>
    <xf numFmtId="0" fontId="24" fillId="7" borderId="3" xfId="1" applyFont="1" applyFill="1" applyBorder="1" applyAlignment="1" applyProtection="1">
      <protection locked="0"/>
    </xf>
    <xf numFmtId="0" fontId="24" fillId="7" borderId="22" xfId="1" applyFont="1" applyFill="1" applyBorder="1" applyAlignment="1" applyProtection="1">
      <protection locked="0"/>
    </xf>
    <xf numFmtId="0" fontId="24" fillId="7" borderId="15" xfId="1" applyFont="1" applyFill="1" applyBorder="1" applyAlignment="1" applyProtection="1">
      <protection locked="0"/>
    </xf>
    <xf numFmtId="0" fontId="3" fillId="15" borderId="22" xfId="1" applyFont="1" applyFill="1" applyBorder="1" applyAlignment="1" applyProtection="1">
      <protection locked="0"/>
    </xf>
    <xf numFmtId="0" fontId="3" fillId="15" borderId="15" xfId="1" applyFont="1" applyFill="1" applyBorder="1" applyAlignment="1" applyProtection="1">
      <protection locked="0"/>
    </xf>
    <xf numFmtId="0" fontId="2" fillId="15" borderId="3" xfId="1" applyFont="1" applyFill="1" applyBorder="1" applyAlignment="1" applyProtection="1">
      <protection locked="0"/>
    </xf>
    <xf numFmtId="0" fontId="2" fillId="15" borderId="22" xfId="1" applyFont="1" applyFill="1" applyBorder="1" applyAlignment="1" applyProtection="1">
      <protection locked="0"/>
    </xf>
    <xf numFmtId="0" fontId="2" fillId="15" borderId="15" xfId="1" applyFont="1" applyFill="1" applyBorder="1" applyAlignment="1" applyProtection="1">
      <protection locked="0"/>
    </xf>
    <xf numFmtId="0" fontId="24" fillId="7" borderId="4" xfId="1" applyFont="1" applyFill="1" applyBorder="1" applyProtection="1">
      <protection locked="0"/>
    </xf>
    <xf numFmtId="0" fontId="24" fillId="15" borderId="15" xfId="1" applyFont="1" applyFill="1" applyBorder="1" applyAlignment="1" applyProtection="1">
      <protection locked="0"/>
    </xf>
    <xf numFmtId="0" fontId="3" fillId="4" borderId="0" xfId="0" applyFont="1" applyFill="1" applyAlignment="1" applyProtection="1">
      <alignment horizontal="center"/>
      <protection locked="0"/>
    </xf>
    <xf numFmtId="0" fontId="2" fillId="0" borderId="47" xfId="0" applyFont="1" applyBorder="1" applyProtection="1">
      <protection locked="0"/>
    </xf>
    <xf numFmtId="0" fontId="0" fillId="0" borderId="0" xfId="0" applyNumberFormat="1" applyProtection="1"/>
    <xf numFmtId="0" fontId="3" fillId="0" borderId="48" xfId="0" applyFont="1" applyBorder="1" applyAlignment="1" applyProtection="1">
      <alignment horizontal="center"/>
      <protection locked="0"/>
    </xf>
    <xf numFmtId="0" fontId="27" fillId="0" borderId="50" xfId="0" applyFont="1" applyBorder="1" applyAlignment="1" applyProtection="1">
      <alignment horizontal="center"/>
      <protection locked="0"/>
    </xf>
    <xf numFmtId="0" fontId="4" fillId="2" borderId="0" xfId="0" applyFont="1" applyFill="1" applyProtection="1"/>
    <xf numFmtId="0" fontId="3" fillId="2" borderId="0" xfId="0" applyFont="1" applyFill="1" applyProtection="1"/>
    <xf numFmtId="0" fontId="3" fillId="0" borderId="0" xfId="0" applyFont="1" applyProtection="1"/>
    <xf numFmtId="0" fontId="5" fillId="0" borderId="0" xfId="0" applyFont="1" applyFill="1" applyAlignment="1" applyProtection="1">
      <alignment horizontal="center"/>
    </xf>
    <xf numFmtId="0" fontId="25" fillId="0" borderId="0" xfId="0" applyFont="1" applyProtection="1"/>
    <xf numFmtId="0" fontId="3" fillId="0" borderId="0" xfId="0" applyFont="1" applyFill="1" applyProtection="1"/>
    <xf numFmtId="0" fontId="0" fillId="0" borderId="0" xfId="0" applyFill="1" applyProtection="1"/>
    <xf numFmtId="0" fontId="3" fillId="4" borderId="48" xfId="0" applyFont="1" applyFill="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0" fontId="0" fillId="0" borderId="49" xfId="0" applyBorder="1" applyProtection="1"/>
    <xf numFmtId="0" fontId="7" fillId="0" borderId="0" xfId="0" applyFont="1" applyAlignment="1" applyProtection="1">
      <alignment horizontal="right"/>
    </xf>
    <xf numFmtId="0" fontId="0" fillId="0" borderId="0" xfId="0" applyAlignment="1" applyProtection="1">
      <alignment horizontal="center"/>
    </xf>
    <xf numFmtId="0" fontId="3" fillId="5" borderId="0" xfId="0" applyFont="1" applyFill="1" applyAlignment="1" applyProtection="1">
      <alignment horizontal="left"/>
    </xf>
    <xf numFmtId="0" fontId="0" fillId="5" borderId="0" xfId="0" applyFill="1" applyAlignment="1" applyProtection="1">
      <alignment horizontal="left"/>
    </xf>
    <xf numFmtId="14" fontId="6" fillId="0" borderId="0" xfId="0" applyNumberFormat="1" applyFont="1" applyProtection="1"/>
    <xf numFmtId="14" fontId="3" fillId="6" borderId="0" xfId="0" applyNumberFormat="1" applyFont="1" applyFill="1" applyProtection="1"/>
    <xf numFmtId="14" fontId="25" fillId="0" borderId="0" xfId="0" applyNumberFormat="1" applyFont="1" applyProtection="1"/>
    <xf numFmtId="14" fontId="3" fillId="7" borderId="0" xfId="0" applyNumberFormat="1" applyFont="1" applyFill="1" applyProtection="1"/>
    <xf numFmtId="14" fontId="3" fillId="0" borderId="0" xfId="0" applyNumberFormat="1" applyFont="1" applyProtection="1"/>
    <xf numFmtId="14" fontId="5" fillId="0" borderId="0" xfId="0" applyNumberFormat="1" applyFont="1" applyProtection="1"/>
    <xf numFmtId="14" fontId="0" fillId="0" borderId="0" xfId="0" applyNumberFormat="1" applyProtection="1"/>
    <xf numFmtId="0" fontId="23" fillId="0" borderId="0" xfId="0" applyFont="1" applyProtection="1"/>
    <xf numFmtId="0" fontId="3" fillId="0" borderId="0" xfId="0" applyFont="1" applyFill="1" applyAlignment="1" applyProtection="1">
      <alignment horizontal="right"/>
    </xf>
    <xf numFmtId="9" fontId="0" fillId="0" borderId="0" xfId="0" applyNumberFormat="1" applyProtection="1"/>
    <xf numFmtId="0" fontId="21" fillId="11" borderId="10" xfId="1" applyFont="1" applyFill="1" applyBorder="1" applyAlignment="1" applyProtection="1">
      <alignment horizontal="center" vertical="center"/>
      <protection locked="0"/>
    </xf>
    <xf numFmtId="0" fontId="21" fillId="11" borderId="16" xfId="1" applyFont="1" applyFill="1" applyBorder="1" applyAlignment="1" applyProtection="1">
      <alignment horizontal="center" vertical="center" wrapText="1"/>
      <protection locked="0"/>
    </xf>
    <xf numFmtId="0" fontId="21" fillId="14" borderId="7" xfId="1" applyFont="1" applyFill="1" applyBorder="1" applyAlignment="1" applyProtection="1">
      <alignment horizontal="center"/>
      <protection locked="0"/>
    </xf>
    <xf numFmtId="0" fontId="21" fillId="8" borderId="0" xfId="1" applyFont="1" applyFill="1" applyBorder="1" applyAlignment="1" applyProtection="1">
      <alignment horizontal="center"/>
      <protection locked="0"/>
    </xf>
    <xf numFmtId="0" fontId="21" fillId="18" borderId="21" xfId="1" applyFont="1" applyFill="1" applyBorder="1" applyAlignment="1" applyProtection="1">
      <alignment horizontal="center" vertical="center"/>
      <protection locked="0"/>
    </xf>
    <xf numFmtId="0" fontId="21" fillId="18" borderId="37" xfId="1" applyFont="1" applyFill="1" applyBorder="1" applyAlignment="1" applyProtection="1">
      <alignment horizontal="center" vertical="center"/>
      <protection locked="0"/>
    </xf>
    <xf numFmtId="0" fontId="17" fillId="0" borderId="15" xfId="1" applyFont="1" applyBorder="1" applyProtection="1">
      <protection locked="0"/>
    </xf>
    <xf numFmtId="0" fontId="17" fillId="18" borderId="51" xfId="1" applyFont="1" applyFill="1" applyBorder="1" applyProtection="1">
      <protection locked="0"/>
    </xf>
    <xf numFmtId="0" fontId="21" fillId="11" borderId="14" xfId="1" applyFont="1" applyFill="1" applyBorder="1" applyAlignment="1" applyProtection="1">
      <alignment horizontal="center" vertical="center"/>
      <protection locked="0"/>
    </xf>
    <xf numFmtId="0" fontId="30" fillId="0" borderId="0" xfId="0" applyFont="1" applyAlignment="1" applyProtection="1">
      <alignment horizontal="left" indent="4"/>
      <protection locked="0"/>
    </xf>
    <xf numFmtId="0" fontId="13" fillId="0" borderId="0" xfId="0" applyFont="1" applyAlignment="1" applyProtection="1">
      <alignment horizontal="left" indent="4"/>
      <protection locked="0"/>
    </xf>
    <xf numFmtId="0" fontId="21" fillId="15" borderId="21" xfId="1" applyFont="1" applyFill="1" applyBorder="1" applyAlignment="1" applyProtection="1">
      <alignment horizontal="center" vertical="center"/>
      <protection locked="0"/>
    </xf>
    <xf numFmtId="0" fontId="28" fillId="0" borderId="20" xfId="0" pivotButton="1" applyFont="1" applyBorder="1" applyProtection="1">
      <protection locked="0"/>
    </xf>
    <xf numFmtId="0" fontId="3" fillId="4" borderId="0" xfId="0" applyFont="1" applyFill="1" applyAlignment="1" applyProtection="1">
      <alignment horizontal="center"/>
    </xf>
    <xf numFmtId="0" fontId="5" fillId="4" borderId="48" xfId="0" applyFont="1" applyFill="1" applyBorder="1" applyAlignment="1" applyProtection="1">
      <alignment horizontal="center"/>
    </xf>
    <xf numFmtId="0" fontId="0" fillId="0" borderId="52" xfId="0" applyBorder="1" applyProtection="1"/>
    <xf numFmtId="0" fontId="28" fillId="0" borderId="53" xfId="0" pivotButton="1" applyFont="1" applyBorder="1" applyProtection="1"/>
    <xf numFmtId="44" fontId="2" fillId="0" borderId="0" xfId="2" applyFont="1" applyBorder="1" applyAlignment="1">
      <alignment horizontal="right" vertical="center" wrapText="1"/>
    </xf>
    <xf numFmtId="0" fontId="32" fillId="0" borderId="20" xfId="0" applyFont="1" applyBorder="1" applyAlignment="1">
      <alignment horizontal="center" vertical="top" wrapText="1"/>
    </xf>
    <xf numFmtId="0" fontId="32" fillId="0" borderId="24" xfId="0" applyFont="1" applyBorder="1" applyAlignment="1">
      <alignment horizontal="center" vertical="center" wrapText="1"/>
    </xf>
    <xf numFmtId="0" fontId="0" fillId="0" borderId="0" xfId="0" applyAlignment="1" applyProtection="1">
      <alignment horizontal="center" vertical="center"/>
    </xf>
    <xf numFmtId="0" fontId="3" fillId="0" borderId="48"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5" borderId="0" xfId="0" applyFont="1" applyFill="1" applyAlignment="1" applyProtection="1">
      <alignment horizontal="right" vertical="center"/>
    </xf>
    <xf numFmtId="0" fontId="5" fillId="5" borderId="0" xfId="0" applyFont="1" applyFill="1" applyAlignment="1" applyProtection="1">
      <alignment horizontal="right" vertical="center"/>
      <protection locked="0"/>
    </xf>
    <xf numFmtId="0" fontId="0" fillId="0" borderId="0" xfId="0" applyAlignment="1" applyProtection="1">
      <alignment horizontal="right" vertical="center"/>
    </xf>
    <xf numFmtId="0" fontId="24" fillId="0" borderId="0" xfId="0" applyFont="1" applyAlignment="1" applyProtection="1">
      <alignment horizontal="right" vertical="center"/>
    </xf>
    <xf numFmtId="164" fontId="0" fillId="0" borderId="0" xfId="0" applyNumberFormat="1" applyAlignment="1" applyProtection="1">
      <alignment horizontal="right" vertical="center"/>
    </xf>
    <xf numFmtId="44" fontId="0" fillId="0" borderId="0" xfId="0" applyNumberFormat="1" applyAlignment="1" applyProtection="1">
      <alignment horizontal="right" vertical="center"/>
    </xf>
    <xf numFmtId="0" fontId="2" fillId="0" borderId="0" xfId="0" applyFont="1" applyAlignment="1" applyProtection="1">
      <alignment horizontal="right" vertical="center"/>
    </xf>
    <xf numFmtId="164" fontId="0" fillId="0" borderId="0" xfId="0" applyNumberFormat="1" applyAlignment="1" applyProtection="1">
      <alignment horizontal="right" vertical="center"/>
      <protection locked="0"/>
    </xf>
    <xf numFmtId="0" fontId="5" fillId="4" borderId="0" xfId="0" applyFont="1" applyFill="1" applyAlignment="1" applyProtection="1">
      <alignment horizontal="center"/>
      <protection locked="0"/>
    </xf>
    <xf numFmtId="0" fontId="11" fillId="0" borderId="0" xfId="0" applyFont="1" applyAlignment="1" applyProtection="1">
      <alignment horizontal="left" wrapText="1"/>
      <protection locked="0"/>
    </xf>
    <xf numFmtId="0" fontId="15" fillId="0" borderId="0" xfId="0" applyFont="1" applyAlignment="1" applyProtection="1">
      <alignment horizontal="left" vertical="top" wrapText="1"/>
      <protection locked="0"/>
    </xf>
    <xf numFmtId="0" fontId="0" fillId="0" borderId="0" xfId="0" applyAlignment="1" applyProtection="1">
      <alignment horizontal="left"/>
    </xf>
    <xf numFmtId="0" fontId="3" fillId="6" borderId="0" xfId="0" applyFont="1" applyFill="1" applyAlignment="1" applyProtection="1">
      <alignment horizontal="left"/>
    </xf>
    <xf numFmtId="0" fontId="3" fillId="7" borderId="0" xfId="0" applyFont="1" applyFill="1" applyAlignment="1" applyProtection="1">
      <alignment horizontal="left"/>
    </xf>
    <xf numFmtId="0" fontId="2" fillId="0" borderId="0" xfId="0" applyFont="1" applyAlignment="1" applyProtection="1">
      <alignment horizontal="left"/>
    </xf>
    <xf numFmtId="0" fontId="23" fillId="0" borderId="0" xfId="0" applyFont="1" applyAlignment="1" applyProtection="1">
      <alignment horizontal="left"/>
    </xf>
    <xf numFmtId="0" fontId="8" fillId="3" borderId="0" xfId="0" applyFont="1" applyFill="1" applyAlignment="1" applyProtection="1">
      <alignment horizontal="center" vertical="center"/>
    </xf>
    <xf numFmtId="0" fontId="3" fillId="5" borderId="0" xfId="0" applyFont="1" applyFill="1" applyAlignment="1" applyProtection="1">
      <alignment horizontal="left"/>
    </xf>
    <xf numFmtId="0" fontId="19" fillId="9" borderId="8" xfId="1" applyFont="1" applyFill="1" applyBorder="1" applyAlignment="1" applyProtection="1">
      <alignment horizontal="center" vertical="center"/>
      <protection locked="0"/>
    </xf>
    <xf numFmtId="0" fontId="19" fillId="9" borderId="9" xfId="1" applyFont="1" applyFill="1" applyBorder="1" applyAlignment="1" applyProtection="1">
      <alignment horizontal="center" vertical="center"/>
      <protection locked="0"/>
    </xf>
    <xf numFmtId="0" fontId="19" fillId="9" borderId="10" xfId="1" applyFont="1" applyFill="1" applyBorder="1" applyAlignment="1" applyProtection="1">
      <alignment horizontal="center" vertical="center"/>
      <protection locked="0"/>
    </xf>
    <xf numFmtId="8" fontId="2" fillId="7" borderId="3" xfId="1" applyNumberFormat="1" applyFont="1" applyFill="1" applyBorder="1" applyAlignment="1" applyProtection="1">
      <alignment horizontal="right"/>
      <protection locked="0"/>
    </xf>
    <xf numFmtId="8" fontId="2" fillId="7" borderId="15" xfId="1" applyNumberFormat="1" applyFont="1" applyFill="1" applyBorder="1" applyAlignment="1" applyProtection="1">
      <alignment horizontal="right"/>
      <protection locked="0"/>
    </xf>
    <xf numFmtId="8" fontId="2" fillId="15" borderId="3" xfId="1" applyNumberFormat="1" applyFont="1" applyFill="1" applyBorder="1" applyAlignment="1" applyProtection="1">
      <alignment horizontal="right"/>
      <protection locked="0"/>
    </xf>
    <xf numFmtId="8" fontId="2" fillId="15" borderId="15" xfId="1" applyNumberFormat="1" applyFont="1" applyFill="1" applyBorder="1" applyAlignment="1" applyProtection="1">
      <alignment horizontal="right"/>
      <protection locked="0"/>
    </xf>
    <xf numFmtId="0" fontId="16" fillId="8" borderId="1" xfId="1" applyFont="1" applyFill="1" applyBorder="1" applyAlignment="1" applyProtection="1">
      <alignment horizontal="center" vertical="center"/>
      <protection locked="0"/>
    </xf>
    <xf numFmtId="0" fontId="16" fillId="8" borderId="0" xfId="1" applyFont="1" applyFill="1" applyBorder="1" applyAlignment="1" applyProtection="1">
      <alignment horizontal="center" vertical="center"/>
      <protection locked="0"/>
    </xf>
    <xf numFmtId="0" fontId="16" fillId="8" borderId="2" xfId="1" applyFont="1" applyFill="1" applyBorder="1" applyAlignment="1" applyProtection="1">
      <alignment horizontal="center" vertical="center"/>
      <protection locked="0"/>
    </xf>
    <xf numFmtId="0" fontId="18" fillId="8" borderId="5" xfId="1" applyFont="1" applyFill="1" applyBorder="1" applyAlignment="1" applyProtection="1">
      <alignment horizontal="center"/>
      <protection locked="0"/>
    </xf>
    <xf numFmtId="0" fontId="18" fillId="0" borderId="5" xfId="1" applyFont="1" applyBorder="1" applyAlignment="1" applyProtection="1">
      <protection locked="0"/>
    </xf>
    <xf numFmtId="0" fontId="18" fillId="0" borderId="6" xfId="1" applyFont="1" applyBorder="1" applyAlignment="1" applyProtection="1">
      <protection locked="0"/>
    </xf>
    <xf numFmtId="0" fontId="19" fillId="9" borderId="14" xfId="1" applyFont="1" applyFill="1" applyBorder="1" applyAlignment="1" applyProtection="1">
      <alignment horizontal="center" vertical="center"/>
      <protection locked="0"/>
    </xf>
    <xf numFmtId="0" fontId="3" fillId="0" borderId="27" xfId="1" applyFont="1" applyFill="1" applyBorder="1" applyAlignment="1" applyProtection="1">
      <alignment horizontal="left"/>
      <protection locked="0"/>
    </xf>
    <xf numFmtId="0" fontId="3" fillId="0" borderId="40" xfId="1" applyFont="1" applyFill="1" applyBorder="1" applyAlignment="1" applyProtection="1">
      <alignment horizontal="left"/>
      <protection locked="0"/>
    </xf>
    <xf numFmtId="0" fontId="3" fillId="0" borderId="28" xfId="1" applyFont="1" applyFill="1" applyBorder="1" applyAlignment="1" applyProtection="1">
      <alignment horizontal="left"/>
      <protection locked="0"/>
    </xf>
    <xf numFmtId="0" fontId="21" fillId="0" borderId="0" xfId="1" applyFont="1" applyFill="1" applyBorder="1" applyAlignment="1" applyProtection="1">
      <alignment horizontal="center" vertical="center" wrapText="1"/>
      <protection locked="0"/>
    </xf>
    <xf numFmtId="0" fontId="21" fillId="0" borderId="0" xfId="1" applyFont="1" applyBorder="1" applyAlignment="1" applyProtection="1">
      <alignment horizontal="center" vertical="center"/>
      <protection locked="0"/>
    </xf>
    <xf numFmtId="0" fontId="21" fillId="12" borderId="34" xfId="1" applyFont="1" applyFill="1" applyBorder="1" applyAlignment="1" applyProtection="1">
      <alignment horizontal="center" vertical="center" wrapText="1"/>
      <protection locked="0"/>
    </xf>
    <xf numFmtId="0" fontId="21" fillId="12" borderId="35" xfId="1" applyFont="1" applyFill="1" applyBorder="1" applyAlignment="1" applyProtection="1">
      <alignment horizontal="center" vertical="center" wrapText="1"/>
      <protection locked="0"/>
    </xf>
  </cellXfs>
  <cellStyles count="3">
    <cellStyle name="Monétaire" xfId="2" builtinId="4"/>
    <cellStyle name="Normal" xfId="0" builtinId="0"/>
    <cellStyle name="Normal 2" xfId="1" xr:uid="{00000000-0005-0000-0000-000001000000}"/>
  </cellStyles>
  <dxfs count="140">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protection locked="1" hidden="0"/>
    </dxf>
    <dxf>
      <alignment horizontal="right"/>
    </dxf>
    <dxf>
      <alignment vertical="center"/>
    </dxf>
    <dxf>
      <alignment vertical="center"/>
    </dxf>
    <dxf>
      <alignment horizontal="center"/>
    </dxf>
    <dxf>
      <numFmt numFmtId="34" formatCode="_ * #,##0.00_)\ &quot;$&quot;_ ;_ * \(#,##0.00\)\ &quot;$&quot;_ ;_ * &quot;-&quot;??_)\ &quot;$&quot;_ ;_ @_ "/>
    </dxf>
    <dxf>
      <border>
        <vertical/>
      </border>
    </dxf>
    <dxf>
      <border>
        <vertical/>
      </border>
    </dxf>
    <dxf>
      <border>
        <right style="thin">
          <color indexed="64"/>
        </right>
        <bottom style="thin">
          <color indexed="64"/>
        </bottom>
      </border>
    </dxf>
    <dxf>
      <border>
        <right style="thin">
          <color indexed="64"/>
        </right>
        <bottom style="thin">
          <color indexed="64"/>
        </bottom>
      </border>
    </dxf>
    <dxf>
      <border>
        <left style="thin">
          <color indexed="64"/>
        </left>
      </border>
    </dxf>
    <dxf>
      <border>
        <bottom style="thin">
          <color indexed="64"/>
        </bottom>
      </border>
    </dxf>
    <dxf>
      <protection locked="1"/>
    </dxf>
    <dxf>
      <protection locked="1"/>
    </dxf>
    <dxf>
      <protection locked="1"/>
    </dxf>
    <dxf>
      <protection locked="1"/>
    </dxf>
    <dxf>
      <protection locked="1"/>
    </dxf>
    <dxf>
      <font>
        <color theme="8" tint="0.79998168889431442"/>
      </font>
    </dxf>
    <dxf>
      <alignment horizontal="center" readingOrder="0"/>
    </dxf>
    <dxf>
      <font>
        <strike/>
      </font>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font>
        <color auto="1"/>
      </font>
    </dxf>
    <dxf>
      <fill>
        <patternFill patternType="solid">
          <bgColor rgb="FFFFFF00"/>
        </patternFill>
      </fill>
    </dxf>
    <dxf>
      <fill>
        <patternFill patternType="solid">
          <bgColor rgb="FFFFFF00"/>
        </patternFill>
      </fill>
    </dxf>
    <dxf>
      <alignment horizontal="center" readingOrder="0"/>
    </dxf>
    <dxf>
      <font>
        <b/>
      </font>
    </dxf>
    <dxf>
      <font>
        <color rgb="FFFF0000"/>
      </font>
    </dxf>
    <dxf>
      <font>
        <b/>
      </font>
    </dxf>
    <dxf>
      <font>
        <color rgb="FFFF0000"/>
      </font>
    </dxf>
    <dxf>
      <alignment horizontal="right" readingOrder="0"/>
    </dxf>
    <dxf>
      <protection locked="0"/>
    </dxf>
    <dxf>
      <protection locked="0"/>
    </dxf>
    <dxf>
      <protection locked="0"/>
    </dxf>
    <dxf>
      <protection locked="0"/>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protection locked="1" hidden="0"/>
    </dxf>
    <dxf>
      <numFmt numFmtId="164" formatCode="#,##0.00\ &quot;$&quot;"/>
    </dxf>
    <dxf>
      <alignment horizontal="right"/>
    </dxf>
    <dxf>
      <alignment vertical="center"/>
    </dxf>
    <dxf>
      <alignment vertical="center"/>
    </dxf>
    <dxf>
      <alignment horizontal="center"/>
    </dxf>
    <dxf>
      <protection locked="0"/>
    </dxf>
    <dxf>
      <border>
        <vertical/>
      </border>
    </dxf>
    <dxf>
      <border>
        <vertical/>
      </border>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border>
        <vertical/>
      </border>
    </dxf>
    <dxf>
      <border>
        <vertical/>
      </border>
    </dxf>
    <dxf>
      <border>
        <bottom style="thin">
          <color indexed="64"/>
        </bottom>
      </border>
    </dxf>
    <dxf>
      <border>
        <bottom style="thin">
          <color indexed="64"/>
        </bottom>
      </border>
    </dxf>
    <dxf>
      <border>
        <vertical/>
      </border>
    </dxf>
    <dxf>
      <border>
        <vertical/>
      </border>
    </dxf>
    <dxf>
      <border>
        <vertical/>
      </border>
    </dxf>
    <dxf>
      <border>
        <vertical/>
      </border>
    </dxf>
    <dxf>
      <border>
        <right style="thin">
          <color indexed="64"/>
        </right>
        <top style="thin">
          <color indexed="64"/>
        </top>
        <bottom style="thin">
          <color indexed="64"/>
        </bottom>
      </border>
    </dxf>
    <dxf>
      <border>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8" tint="0.79998168889431442"/>
      </font>
    </dxf>
    <dxf>
      <alignment horizontal="center" readingOrder="0"/>
    </dxf>
    <dxf>
      <font>
        <strike val="0"/>
      </font>
    </dxf>
    <dxf>
      <font>
        <strike val="0"/>
      </font>
    </dxf>
    <dxf>
      <font>
        <strike/>
      </font>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1"/>
    </dxf>
    <dxf>
      <protection locked="0"/>
    </dxf>
    <dxf>
      <font>
        <color auto="1"/>
      </font>
    </dxf>
    <dxf>
      <fill>
        <patternFill patternType="solid">
          <bgColor rgb="FFFFFF00"/>
        </patternFill>
      </fill>
    </dxf>
    <dxf>
      <fill>
        <patternFill patternType="solid">
          <bgColor rgb="FFFFFF00"/>
        </patternFill>
      </fill>
    </dxf>
    <dxf>
      <alignment horizontal="center" readingOrder="0"/>
    </dxf>
    <dxf>
      <font>
        <b/>
      </font>
    </dxf>
    <dxf>
      <font>
        <color rgb="FFFF0000"/>
      </font>
    </dxf>
    <dxf>
      <font>
        <b/>
      </font>
    </dxf>
    <dxf>
      <font>
        <color rgb="FFFF0000"/>
      </font>
    </dxf>
    <dxf>
      <alignment horizontal="right" readingOrder="0"/>
    </dxf>
    <dxf>
      <protection locked="0"/>
    </dxf>
    <dxf>
      <protection locked="0"/>
    </dxf>
    <dxf>
      <protection locked="0"/>
    </dxf>
    <dxf>
      <protection locked="0"/>
    </dxf>
  </dxfs>
  <tableStyles count="0" defaultTableStyle="TableStyleMedium2" defaultPivotStyle="PivotStyleLight16"/>
  <colors>
    <mruColors>
      <color rgb="FFCC99FF"/>
      <color rgb="FF45A8C3"/>
      <color rgb="FF99CC00"/>
      <color rgb="FF99CCFF"/>
      <color rgb="FF3399FF"/>
      <color rgb="FF6699FF"/>
      <color rgb="FF80C4D6"/>
      <color rgb="FFFF7C80"/>
      <color rgb="FF00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45720</xdr:colOff>
          <xdr:row>16</xdr:row>
          <xdr:rowOff>175260</xdr:rowOff>
        </xdr:from>
        <xdr:to>
          <xdr:col>11</xdr:col>
          <xdr:colOff>541020</xdr:colOff>
          <xdr:row>17</xdr:row>
          <xdr:rowOff>175260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r-CA" sz="1000" b="0" i="0" u="none" strike="noStrike" baseline="0">
                  <a:solidFill>
                    <a:srgbClr val="000000"/>
                  </a:solidFill>
                  <a:latin typeface="Arial"/>
                  <a:cs typeface="Arial"/>
                </a:rPr>
                <a:t>NAVIGATEURS</a:t>
              </a:r>
            </a:p>
            <a:p>
              <a:pPr algn="ctr" rtl="0">
                <a:defRPr sz="1000"/>
              </a:pPr>
              <a:endParaRPr lang="fr-CA"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18</xdr:row>
          <xdr:rowOff>0</xdr:rowOff>
        </xdr:from>
        <xdr:to>
          <xdr:col>11</xdr:col>
          <xdr:colOff>541020</xdr:colOff>
          <xdr:row>18</xdr:row>
          <xdr:rowOff>182880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r-CA" sz="1000" b="0" i="0" u="none" strike="noStrike" baseline="0">
                  <a:solidFill>
                    <a:srgbClr val="000000"/>
                  </a:solidFill>
                  <a:latin typeface="Arial"/>
                  <a:cs typeface="Arial"/>
                </a:rPr>
                <a:t>DÉCOUVREURS</a:t>
              </a:r>
            </a:p>
          </xdr:txBody>
        </xdr:sp>
        <xdr:clientData fPrintsWithSheet="0"/>
      </xdr:twoCellAnchor>
    </mc:Choice>
    <mc:Fallback/>
  </mc:AlternateContent>
  <xdr:twoCellAnchor>
    <xdr:from>
      <xdr:col>9</xdr:col>
      <xdr:colOff>22466</xdr:colOff>
      <xdr:row>0</xdr:row>
      <xdr:rowOff>94723</xdr:rowOff>
    </xdr:from>
    <xdr:to>
      <xdr:col>14</xdr:col>
      <xdr:colOff>770474</xdr:colOff>
      <xdr:row>4</xdr:row>
      <xdr:rowOff>78827</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057828" y="94723"/>
          <a:ext cx="4656543" cy="1284759"/>
        </a:xfrm>
        <a:prstGeom prst="rect">
          <a:avLst/>
        </a:prstGeom>
        <a:solidFill>
          <a:schemeClr val="accent6">
            <a:lumMod val="75000"/>
          </a:schemeClr>
        </a:solidFill>
        <a:ln w="9525" cmpd="dbl">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2800" i="1">
              <a:solidFill>
                <a:srgbClr val="FFFF00"/>
              </a:solidFill>
            </a:rPr>
            <a:t>Notons</a:t>
          </a:r>
          <a:r>
            <a:rPr lang="fr-CA" sz="1100" i="1" baseline="0">
              <a:solidFill>
                <a:srgbClr val="FFFF00"/>
              </a:solidFill>
            </a:rPr>
            <a:t> que cet outil est destiné au personnel enseignant qui a effectué une prestation de travail, tout en bénéficiant d'une prestation d'assurance-emploi. Celui-ci ne peut être utilisé, en aucun cas, pour calculer le taux de prestation auquel vous êtes admissible à la suite d'une fin de contrat et/ou d'un arrêt de rémunération.</a:t>
          </a:r>
          <a:endParaRPr lang="fr-CA" sz="1100" i="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68580</xdr:colOff>
      <xdr:row>20</xdr:row>
      <xdr:rowOff>22860</xdr:rowOff>
    </xdr:from>
    <xdr:to>
      <xdr:col>7</xdr:col>
      <xdr:colOff>298387</xdr:colOff>
      <xdr:row>20</xdr:row>
      <xdr:rowOff>107266</xdr:rowOff>
    </xdr:to>
    <xdr:sp macro="" textlink="">
      <xdr:nvSpPr>
        <xdr:cNvPr id="3" name="Flèche droite à entaille 2">
          <a:extLst>
            <a:ext uri="{FF2B5EF4-FFF2-40B4-BE49-F238E27FC236}">
              <a16:creationId xmlns:a16="http://schemas.microsoft.com/office/drawing/2014/main" id="{00000000-0008-0000-0500-000003000000}"/>
            </a:ext>
          </a:extLst>
        </xdr:cNvPr>
        <xdr:cNvSpPr/>
      </xdr:nvSpPr>
      <xdr:spPr>
        <a:xfrm>
          <a:off x="4815840" y="41376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38100</xdr:colOff>
      <xdr:row>3</xdr:row>
      <xdr:rowOff>38100</xdr:rowOff>
    </xdr:from>
    <xdr:to>
      <xdr:col>7</xdr:col>
      <xdr:colOff>267907</xdr:colOff>
      <xdr:row>3</xdr:row>
      <xdr:rowOff>122506</xdr:rowOff>
    </xdr:to>
    <xdr:sp macro="" textlink="">
      <xdr:nvSpPr>
        <xdr:cNvPr id="5" name="Flèche droite à entaille 4">
          <a:extLst>
            <a:ext uri="{FF2B5EF4-FFF2-40B4-BE49-F238E27FC236}">
              <a16:creationId xmlns:a16="http://schemas.microsoft.com/office/drawing/2014/main" id="{00000000-0008-0000-0500-000005000000}"/>
            </a:ext>
          </a:extLst>
        </xdr:cNvPr>
        <xdr:cNvSpPr/>
      </xdr:nvSpPr>
      <xdr:spPr>
        <a:xfrm>
          <a:off x="4785360" y="7086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68580</xdr:colOff>
      <xdr:row>20</xdr:row>
      <xdr:rowOff>38100</xdr:rowOff>
    </xdr:from>
    <xdr:to>
      <xdr:col>7</xdr:col>
      <xdr:colOff>298387</xdr:colOff>
      <xdr:row>20</xdr:row>
      <xdr:rowOff>122506</xdr:rowOff>
    </xdr:to>
    <xdr:sp macro="" textlink="">
      <xdr:nvSpPr>
        <xdr:cNvPr id="2" name="Flèche droite à entaille 1">
          <a:extLst>
            <a:ext uri="{FF2B5EF4-FFF2-40B4-BE49-F238E27FC236}">
              <a16:creationId xmlns:a16="http://schemas.microsoft.com/office/drawing/2014/main" id="{00000000-0008-0000-0600-000002000000}"/>
            </a:ext>
          </a:extLst>
        </xdr:cNvPr>
        <xdr:cNvSpPr/>
      </xdr:nvSpPr>
      <xdr:spPr>
        <a:xfrm>
          <a:off x="3094413" y="4169525"/>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45720</xdr:colOff>
      <xdr:row>3</xdr:row>
      <xdr:rowOff>0</xdr:rowOff>
    </xdr:from>
    <xdr:to>
      <xdr:col>7</xdr:col>
      <xdr:colOff>275527</xdr:colOff>
      <xdr:row>3</xdr:row>
      <xdr:rowOff>84406</xdr:rowOff>
    </xdr:to>
    <xdr:sp macro="" textlink="">
      <xdr:nvSpPr>
        <xdr:cNvPr id="3" name="Flèche droite à entaille 2">
          <a:extLst>
            <a:ext uri="{FF2B5EF4-FFF2-40B4-BE49-F238E27FC236}">
              <a16:creationId xmlns:a16="http://schemas.microsoft.com/office/drawing/2014/main" id="{00000000-0008-0000-0600-000003000000}"/>
            </a:ext>
          </a:extLst>
        </xdr:cNvPr>
        <xdr:cNvSpPr/>
      </xdr:nvSpPr>
      <xdr:spPr>
        <a:xfrm>
          <a:off x="4792980" y="73914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çois Caron" refreshedDate="44566.389011458334" createdVersion="6" refreshedVersion="6" minRefreshableVersion="3" recordCount="17" xr:uid="{06A890CA-82E8-47DB-96C6-1898098512A8}">
  <cacheSource type="worksheet">
    <worksheetSource name="TableauNavigateur"/>
  </cacheSource>
  <cacheFields count="3">
    <cacheField name="Échelon" numFmtId="0">
      <sharedItems containsSemiMixedTypes="0" containsString="0" containsNumber="1" containsInteger="1" minValue="1" maxValue="17" count="17">
        <n v="1"/>
        <n v="2"/>
        <n v="3"/>
        <n v="4"/>
        <n v="5"/>
        <n v="6"/>
        <n v="7"/>
        <n v="8"/>
        <n v="9"/>
        <n v="10"/>
        <n v="11"/>
        <n v="12"/>
        <n v="13"/>
        <n v="14"/>
        <n v="15"/>
        <n v="16"/>
        <n v="17"/>
      </sharedItems>
    </cacheField>
    <cacheField name="À compter du 141e jours de travail de l'année scolaire 2020-2021" numFmtId="44">
      <sharedItems containsSemiMixedTypes="0" containsString="0" containsNumber="1" containsInteger="1" minValue="45615" maxValue="87206"/>
    </cacheField>
    <cacheField name="À compter du 141e jours de travail de l'année scolaire 2021-2022" numFmtId="44">
      <sharedItems containsSemiMixedTypes="0" containsString="0" containsNumber="1" containsInteger="1" minValue="46527" maxValue="9202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çois Caron" refreshedDate="44566.389011574072" createdVersion="6" refreshedVersion="6" minRefreshableVersion="3" recordCount="17" xr:uid="{AC244F28-4DA7-4D41-9259-129AA40B7854}">
  <cacheSource type="worksheet">
    <worksheetSource name="TableauDécouvreurs"/>
  </cacheSource>
  <cacheFields count="3">
    <cacheField name="Échelon" numFmtId="0">
      <sharedItems containsSemiMixedTypes="0" containsString="0" containsNumber="1" containsInteger="1" minValue="1" maxValue="17" count="17">
        <n v="1"/>
        <n v="2"/>
        <n v="3"/>
        <n v="4"/>
        <n v="5"/>
        <n v="6"/>
        <n v="7"/>
        <n v="8"/>
        <n v="9"/>
        <n v="10"/>
        <n v="11"/>
        <n v="12"/>
        <n v="13"/>
        <n v="14"/>
        <n v="15"/>
        <n v="16"/>
        <n v="17"/>
      </sharedItems>
    </cacheField>
    <cacheField name="À compter du 141e jours de travail de l'année scolaire 2020-2021" numFmtId="44">
      <sharedItems containsSemiMixedTypes="0" containsString="0" containsNumber="1" containsInteger="1" minValue="45615" maxValue="87206"/>
    </cacheField>
    <cacheField name="À compter du 141e jours de travail de l'année scolaire 2021-2022" numFmtId="44">
      <sharedItems containsSemiMixedTypes="0" containsString="0" containsNumber="1" containsInteger="1" minValue="46527" maxValue="920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n v="45615"/>
    <n v="46527"/>
  </r>
  <r>
    <x v="1"/>
    <n v="48663"/>
    <n v="49636"/>
  </r>
  <r>
    <x v="2"/>
    <n v="51916"/>
    <n v="52954"/>
  </r>
  <r>
    <x v="3"/>
    <n v="53066"/>
    <n v="54127"/>
  </r>
  <r>
    <x v="4"/>
    <n v="54241"/>
    <n v="55326"/>
  </r>
  <r>
    <x v="5"/>
    <n v="55441"/>
    <n v="56550"/>
  </r>
  <r>
    <x v="6"/>
    <n v="56668"/>
    <n v="57801"/>
  </r>
  <r>
    <x v="7"/>
    <n v="59077"/>
    <n v="60259"/>
  </r>
  <r>
    <x v="8"/>
    <n v="61588"/>
    <n v="62820"/>
  </r>
  <r>
    <x v="9"/>
    <n v="64205"/>
    <n v="65489"/>
  </r>
  <r>
    <x v="10"/>
    <n v="66934"/>
    <n v="68273"/>
  </r>
  <r>
    <x v="11"/>
    <n v="69778"/>
    <n v="71174"/>
  </r>
  <r>
    <x v="12"/>
    <n v="72744"/>
    <n v="74199"/>
  </r>
  <r>
    <x v="13"/>
    <n v="75836"/>
    <n v="77353"/>
  </r>
  <r>
    <x v="14"/>
    <n v="79059"/>
    <n v="80640"/>
  </r>
  <r>
    <x v="15"/>
    <n v="82418"/>
    <n v="84066"/>
  </r>
  <r>
    <x v="16"/>
    <n v="87206"/>
    <n v="9202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n v="45615"/>
    <n v="46527"/>
  </r>
  <r>
    <x v="1"/>
    <n v="48663"/>
    <n v="49636"/>
  </r>
  <r>
    <x v="2"/>
    <n v="51916"/>
    <n v="52954"/>
  </r>
  <r>
    <x v="3"/>
    <n v="53066"/>
    <n v="54127"/>
  </r>
  <r>
    <x v="4"/>
    <n v="54241"/>
    <n v="55326"/>
  </r>
  <r>
    <x v="5"/>
    <n v="55441"/>
    <n v="56550"/>
  </r>
  <r>
    <x v="6"/>
    <n v="56668"/>
    <n v="57801"/>
  </r>
  <r>
    <x v="7"/>
    <n v="59077"/>
    <n v="60259"/>
  </r>
  <r>
    <x v="8"/>
    <n v="61588"/>
    <n v="62820"/>
  </r>
  <r>
    <x v="9"/>
    <n v="64205"/>
    <n v="65489"/>
  </r>
  <r>
    <x v="10"/>
    <n v="66934"/>
    <n v="68273"/>
  </r>
  <r>
    <x v="11"/>
    <n v="69778"/>
    <n v="71174"/>
  </r>
  <r>
    <x v="12"/>
    <n v="72744"/>
    <n v="74199"/>
  </r>
  <r>
    <x v="13"/>
    <n v="75836"/>
    <n v="77353"/>
  </r>
  <r>
    <x v="14"/>
    <n v="79059"/>
    <n v="80640"/>
  </r>
  <r>
    <x v="15"/>
    <n v="82418"/>
    <n v="84066"/>
  </r>
  <r>
    <x v="16"/>
    <n v="87206"/>
    <n v="920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B8746C-BD0A-445F-B880-DC45E3E5FD9B}" name="Tableau croisé dynamique1" cacheId="0" applyNumberFormats="0" applyBorderFormats="0" applyFontFormats="0" applyPatternFormats="0" applyAlignmentFormats="0" applyWidthHeightFormats="1" dataCaption="Années" updatedVersion="7" minRefreshableVersion="3" showCalcMbrs="0" rowGrandTotals="0" colGrandTotals="0" itemPrintTitles="1" createdVersion="3" indent="127" outline="1" outlineData="1" multipleFieldFilters="0">
  <location ref="E9:F11" firstHeaderRow="1" firstDataRow="2" firstDataCol="0" rowPageCount="1" colPageCount="1"/>
  <pivotFields count="3">
    <pivotField axis="axisPage" showAll="0" defaultSubtotal="0">
      <items count="17">
        <item x="0"/>
        <item x="1"/>
        <item x="2"/>
        <item x="3"/>
        <item x="4"/>
        <item x="5"/>
        <item x="6"/>
        <item x="7"/>
        <item x="8"/>
        <item x="9"/>
        <item x="10"/>
        <item x="11"/>
        <item x="12"/>
        <item x="13"/>
        <item x="14"/>
        <item x="15"/>
        <item x="16"/>
      </items>
    </pivotField>
    <pivotField dataField="1" numFmtId="44" showAll="0"/>
    <pivotField dataField="1" numFmtId="44" showAll="0"/>
  </pivotFields>
  <rowItems count="1">
    <i/>
  </rowItems>
  <colFields count="1">
    <field x="-2"/>
  </colFields>
  <colItems count="2">
    <i>
      <x/>
    </i>
    <i i="1">
      <x v="1"/>
    </i>
  </colItems>
  <pageFields count="1">
    <pageField fld="0" item="16" hier="-1"/>
  </pageFields>
  <dataFields count="2">
    <dataField name="Salaire avant le 1er avril 2002" fld="1" baseField="0" baseItem="1"/>
    <dataField name="Salaire après le 1er avril 2002" fld="2" baseField="0" baseItem="1"/>
  </dataFields>
  <formats count="84">
    <format dxfId="139">
      <pivotArea dataOnly="0" labelOnly="1" outline="0" fieldPosition="0">
        <references count="1">
          <reference field="0" count="0"/>
        </references>
      </pivotArea>
    </format>
    <format dxfId="138">
      <pivotArea type="topRight" dataOnly="0" labelOnly="1" outline="0" fieldPosition="0"/>
    </format>
    <format dxfId="137">
      <pivotArea field="0" type="button" dataOnly="0" labelOnly="1" outline="0" axis="axisPage" fieldPosition="0"/>
    </format>
    <format dxfId="136">
      <pivotArea field="-2" type="button" dataOnly="0" labelOnly="1" outline="0" axis="axisCol" fieldPosition="0"/>
    </format>
    <format dxfId="135">
      <pivotArea dataOnly="0" labelOnly="1" outline="0" fieldPosition="0">
        <references count="1">
          <reference field="0" count="0"/>
        </references>
      </pivotArea>
    </format>
    <format dxfId="134">
      <pivotArea dataOnly="0" labelOnly="1" outline="0" fieldPosition="0">
        <references count="1">
          <reference field="0" count="0"/>
        </references>
      </pivotArea>
    </format>
    <format dxfId="133">
      <pivotArea dataOnly="0" labelOnly="1" outline="0" fieldPosition="0">
        <references count="1">
          <reference field="0" count="0"/>
        </references>
      </pivotArea>
    </format>
    <format dxfId="132">
      <pivotArea field="0" type="button" dataOnly="0" labelOnly="1" outline="0" axis="axisPage" fieldPosition="0"/>
    </format>
    <format dxfId="131">
      <pivotArea field="0" type="button" dataOnly="0" labelOnly="1" outline="0" axis="axisPage" fieldPosition="0"/>
    </format>
    <format dxfId="130">
      <pivotArea dataOnly="0" labelOnly="1" outline="0" fieldPosition="0">
        <references count="1">
          <reference field="0" count="0"/>
        </references>
      </pivotArea>
    </format>
    <format dxfId="129">
      <pivotArea field="0" type="button" dataOnly="0" labelOnly="1" outline="0" axis="axisPage" fieldPosition="0"/>
    </format>
    <format dxfId="128">
      <pivotArea dataOnly="0" labelOnly="1" outline="0" fieldPosition="0">
        <references count="1">
          <reference field="0" count="0"/>
        </references>
      </pivotArea>
    </format>
    <format dxfId="127">
      <pivotArea field="0" type="button" dataOnly="0" labelOnly="1" outline="0" axis="axisPage" fieldPosition="0"/>
    </format>
    <format dxfId="126">
      <pivotArea type="all" dataOnly="0" outline="0" fieldPosition="0"/>
    </format>
    <format dxfId="125">
      <pivotArea outline="0" collapsedLevelsAreSubtotals="1" fieldPosition="0"/>
    </format>
    <format dxfId="124">
      <pivotArea type="all" dataOnly="0" outline="0" fieldPosition="0"/>
    </format>
    <format dxfId="123">
      <pivotArea outline="0" collapsedLevelsAreSubtotals="1" fieldPosition="0"/>
    </format>
    <format dxfId="122">
      <pivotArea field="-2" type="button" dataOnly="0" labelOnly="1" outline="0" axis="axisCol" fieldPosition="0"/>
    </format>
    <format dxfId="121">
      <pivotArea type="topRight" dataOnly="0" labelOnly="1" outline="0" fieldPosition="0"/>
    </format>
    <format dxfId="120">
      <pivotArea type="all" dataOnly="0" outline="0" fieldPosition="0"/>
    </format>
    <format dxfId="119">
      <pivotArea outline="0" collapsedLevelsAreSubtotals="1" fieldPosition="0"/>
    </format>
    <format dxfId="118">
      <pivotArea field="-2" type="button" dataOnly="0" labelOnly="1" outline="0" axis="axisCol" fieldPosition="0"/>
    </format>
    <format dxfId="117">
      <pivotArea type="topRight" dataOnly="0" labelOnly="1" outline="0" fieldPosition="0"/>
    </format>
    <format dxfId="116">
      <pivotArea dataOnly="0" labelOnly="1" outline="0" fieldPosition="0">
        <references count="1">
          <reference field="0" count="1">
            <x v="2"/>
          </reference>
        </references>
      </pivotArea>
    </format>
    <format dxfId="115">
      <pivotArea type="all" dataOnly="0" outline="0" fieldPosition="0"/>
    </format>
    <format dxfId="114">
      <pivotArea outline="0" collapsedLevelsAreSubtotals="1" fieldPosition="0"/>
    </format>
    <format dxfId="113">
      <pivotArea field="-2" type="button" dataOnly="0" labelOnly="1" outline="0" axis="axisCol" fieldPosition="0"/>
    </format>
    <format dxfId="112">
      <pivotArea type="topRight" dataOnly="0" labelOnly="1" outline="0" fieldPosition="0"/>
    </format>
    <format dxfId="111">
      <pivotArea dataOnly="0" labelOnly="1" outline="0" fieldPosition="0">
        <references count="1">
          <reference field="0" count="1">
            <x v="2"/>
          </reference>
        </references>
      </pivotArea>
    </format>
    <format dxfId="110">
      <pivotArea type="all" dataOnly="0" outline="0" fieldPosition="0"/>
    </format>
    <format dxfId="109">
      <pivotArea outline="0" collapsedLevelsAreSubtotals="1" fieldPosition="0"/>
    </format>
    <format dxfId="108">
      <pivotArea field="-2" type="button" dataOnly="0" labelOnly="1" outline="0" axis="axisCol" fieldPosition="0"/>
    </format>
    <format dxfId="107">
      <pivotArea type="topRight" dataOnly="0" labelOnly="1" outline="0" fieldPosition="0"/>
    </format>
    <format dxfId="106">
      <pivotArea dataOnly="0" labelOnly="1" outline="0" fieldPosition="0">
        <references count="1">
          <reference field="0" count="1">
            <x v="2"/>
          </reference>
        </references>
      </pivotArea>
    </format>
    <format dxfId="105">
      <pivotArea type="all" dataOnly="0" outline="0" fieldPosition="0"/>
    </format>
    <format dxfId="104">
      <pivotArea outline="0" collapsedLevelsAreSubtotals="1" fieldPosition="0"/>
    </format>
    <format dxfId="103">
      <pivotArea field="-2" type="button" dataOnly="0" labelOnly="1" outline="0" axis="axisCol" fieldPosition="0"/>
    </format>
    <format dxfId="102">
      <pivotArea type="topRight" dataOnly="0" labelOnly="1" outline="0" fieldPosition="0"/>
    </format>
    <format dxfId="101">
      <pivotArea type="all" dataOnly="0" outline="0" fieldPosition="0"/>
    </format>
    <format dxfId="100">
      <pivotArea outline="0" collapsedLevelsAreSubtotals="1" fieldPosition="0"/>
    </format>
    <format dxfId="99">
      <pivotArea field="-2" type="button" dataOnly="0" labelOnly="1" outline="0" axis="axisCol" fieldPosition="0"/>
    </format>
    <format dxfId="98">
      <pivotArea type="topRight" dataOnly="0" labelOnly="1" outline="0" fieldPosition="0"/>
    </format>
    <format dxfId="97">
      <pivotArea dataOnly="0" labelOnly="1" outline="0" fieldPosition="0">
        <references count="1">
          <reference field="0" count="1">
            <x v="2"/>
          </reference>
        </references>
      </pivotArea>
    </format>
    <format dxfId="96">
      <pivotArea type="all" dataOnly="0" outline="0" fieldPosition="0"/>
    </format>
    <format dxfId="95">
      <pivotArea outline="0" collapsedLevelsAreSubtotals="1" fieldPosition="0"/>
    </format>
    <format dxfId="94">
      <pivotArea field="-2" type="button" dataOnly="0" labelOnly="1" outline="0" axis="axisCol" fieldPosition="0"/>
    </format>
    <format dxfId="93">
      <pivotArea type="topRight" dataOnly="0" labelOnly="1" outline="0" fieldPosition="0"/>
    </format>
    <format dxfId="92">
      <pivotArea field="-2" type="button" dataOnly="0" labelOnly="1" outline="0" axis="axisCol" fieldPosition="0"/>
    </format>
    <format dxfId="91">
      <pivotArea dataOnly="0" labelOnly="1" outline="0" fieldPosition="0">
        <references count="1">
          <reference field="0" count="1">
            <x v="2"/>
          </reference>
        </references>
      </pivotArea>
    </format>
    <format dxfId="90">
      <pivotArea type="topRight" dataOnly="0" labelOnly="1" outline="0" fieldPosition="0"/>
    </format>
    <format dxfId="89">
      <pivotArea field="0" type="button" dataOnly="0" labelOnly="1" outline="0" axis="axisPage" fieldPosition="0"/>
    </format>
    <format dxfId="88">
      <pivotArea field="-2" type="button" dataOnly="0" labelOnly="1" outline="0" axis="axisCol" fieldPosition="0"/>
    </format>
    <format dxfId="87">
      <pivotArea field="-2" type="button" dataOnly="0" labelOnly="1" outline="0" axis="axisCol" fieldPosition="0"/>
    </format>
    <format dxfId="86">
      <pivotArea field="-2" type="button" dataOnly="0" labelOnly="1" outline="0" axis="axisCol" fieldPosition="0"/>
    </format>
    <format dxfId="85">
      <pivotArea type="topRight" dataOnly="0" labelOnly="1" outline="0" fieldPosition="0"/>
    </format>
    <format dxfId="84">
      <pivotArea field="-2" type="button" dataOnly="0" labelOnly="1" outline="0" axis="axisCol" fieldPosition="0"/>
    </format>
    <format dxfId="83">
      <pivotArea type="topRight" dataOnly="0" labelOnly="1" outline="0" fieldPosition="0"/>
    </format>
    <format dxfId="82">
      <pivotArea field="-2" type="button" dataOnly="0" labelOnly="1" outline="0" axis="axisCol" fieldPosition="0"/>
    </format>
    <format dxfId="81">
      <pivotArea type="topRight" dataOnly="0" labelOnly="1" outline="0" fieldPosition="0"/>
    </format>
    <format dxfId="80">
      <pivotArea dataOnly="0" labelOnly="1" outline="0" fieldPosition="0">
        <references count="1">
          <reference field="0" count="1">
            <x v="2"/>
          </reference>
        </references>
      </pivotArea>
    </format>
    <format dxfId="79">
      <pivotArea dataOnly="0" labelOnly="1" outline="0" fieldPosition="0">
        <references count="1">
          <reference field="0" count="1">
            <x v="9"/>
          </reference>
        </references>
      </pivotArea>
    </format>
    <format dxfId="78">
      <pivotArea field="-2" type="button" dataOnly="0" labelOnly="1" outline="0" axis="axisCol" fieldPosition="0"/>
    </format>
    <format dxfId="77">
      <pivotArea type="topRight" dataOnly="0" labelOnly="1" outline="0" fieldPosition="0"/>
    </format>
    <format dxfId="76">
      <pivotArea type="all" dataOnly="0" outline="0" fieldPosition="0"/>
    </format>
    <format dxfId="75">
      <pivotArea outline="0" collapsedLevelsAreSubtotals="1" fieldPosition="0"/>
    </format>
    <format dxfId="74">
      <pivotArea field="-2" type="button" dataOnly="0" labelOnly="1" outline="0" axis="axisCol" fieldPosition="0"/>
    </format>
    <format dxfId="73">
      <pivotArea type="topRight" dataOnly="0" labelOnly="1" outline="0" fieldPosition="0"/>
    </format>
    <format dxfId="72">
      <pivotArea dataOnly="0" labelOnly="1" outline="0" fieldPosition="0">
        <references count="1">
          <reference field="0" count="1">
            <x v="2"/>
          </reference>
        </references>
      </pivotArea>
    </format>
    <format dxfId="71">
      <pivotArea type="all" dataOnly="0" outline="0" fieldPosition="0"/>
    </format>
    <format dxfId="70">
      <pivotArea outline="0" collapsedLevelsAreSubtotals="1" fieldPosition="0"/>
    </format>
    <format dxfId="69">
      <pivotArea field="-2" type="button" dataOnly="0" labelOnly="1" outline="0" axis="axisCol" fieldPosition="0"/>
    </format>
    <format dxfId="68">
      <pivotArea type="topRight" dataOnly="0" labelOnly="1" outline="0" fieldPosition="0"/>
    </format>
    <format dxfId="67">
      <pivotArea type="all" dataOnly="0" outline="0" fieldPosition="0"/>
    </format>
    <format dxfId="66">
      <pivotArea outline="0" collapsedLevelsAreSubtotals="1" fieldPosition="0"/>
    </format>
    <format dxfId="65">
      <pivotArea field="-2" type="button" dataOnly="0" labelOnly="1" outline="0" axis="axisCol" fieldPosition="0"/>
    </format>
    <format dxfId="64">
      <pivotArea type="topRight" dataOnly="0" labelOnly="1" outline="0" fieldPosition="0"/>
    </format>
    <format dxfId="63">
      <pivotArea field="-2" type="button" dataOnly="0" labelOnly="1" outline="0" axis="axisCol" fieldPosition="0"/>
    </format>
    <format dxfId="62">
      <pivotArea type="topRight" dataOnly="0" labelOnly="1" outline="0" fieldPosition="0"/>
    </format>
    <format dxfId="61">
      <pivotArea dataOnly="0" labelOnly="1" outline="0" fieldPosition="0">
        <references count="1">
          <reference field="0" count="1">
            <x v="0"/>
          </reference>
        </references>
      </pivotArea>
    </format>
    <format dxfId="60">
      <pivotArea dataOnly="0" labelOnly="1" outline="0" fieldPosition="0">
        <references count="1">
          <reference field="4294967294" count="2">
            <x v="0"/>
            <x v="1"/>
          </reference>
        </references>
      </pivotArea>
    </format>
    <format dxfId="59">
      <pivotArea dataOnly="0" labelOnly="1" outline="0" fieldPosition="0">
        <references count="1">
          <reference field="4294967294" count="2">
            <x v="0"/>
            <x v="1"/>
          </reference>
        </references>
      </pivotArea>
    </format>
    <format dxfId="58">
      <pivotArea outline="0" collapsedLevelsAreSubtotals="1" fieldPosition="0"/>
    </format>
    <format dxfId="57">
      <pivotArea outline="0" collapsedLevelsAreSubtotals="1" fieldPosition="0"/>
    </format>
    <format dxfId="56">
      <pivotArea outline="0" collapsedLevelsAreSubtotals="1" fieldPosition="0"/>
    </format>
  </formats>
  <pivotTableStyleInfo name="PivotStyleLight16" showRowHeaders="1" showColHeaders="1" showRowStripes="0" showColStripes="1"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717CD80-D2A7-416D-B6E7-51F4500813E2}" name="Tableau croisé dynamique1" cacheId="1" applyNumberFormats="0" applyBorderFormats="0" applyFontFormats="0" applyPatternFormats="0" applyAlignmentFormats="0" applyWidthHeightFormats="1" dataCaption="Années" updatedVersion="6" minRefreshableVersion="3" showCalcMbrs="0" useAutoFormatting="1" rowGrandTotals="0" colGrandTotals="0" itemPrintTitles="1" createdVersion="3" indent="127" outline="1" outlineData="1" multipleFieldFilters="0" rowHeaderCaption="Année">
  <location ref="E9:F11" firstHeaderRow="1" firstDataRow="2" firstDataCol="0" rowPageCount="1" colPageCount="1"/>
  <pivotFields count="3">
    <pivotField axis="axisPage" showAll="0" defaultSubtotal="0">
      <items count="17">
        <item x="0"/>
        <item x="1"/>
        <item x="2"/>
        <item x="3"/>
        <item x="4"/>
        <item x="5"/>
        <item x="6"/>
        <item x="7"/>
        <item x="8"/>
        <item x="9"/>
        <item x="10"/>
        <item x="11"/>
        <item x="12"/>
        <item x="13"/>
        <item x="14"/>
        <item x="15"/>
        <item x="16"/>
      </items>
    </pivotField>
    <pivotField dataField="1" numFmtId="44" showAll="0"/>
    <pivotField dataField="1" numFmtId="44" showAll="0"/>
  </pivotFields>
  <rowItems count="1">
    <i/>
  </rowItems>
  <colFields count="1">
    <field x="-2"/>
  </colFields>
  <colItems count="2">
    <i>
      <x/>
    </i>
    <i i="1">
      <x v="1"/>
    </i>
  </colItems>
  <pageFields count="1">
    <pageField fld="0" item="2" hier="-1"/>
  </pageFields>
  <dataFields count="2">
    <dataField name="Salaire avant le 1er avril 2002" fld="1" baseField="0" baseItem="1"/>
    <dataField name="Salaire après le 1er avril 2002" fld="2" baseField="0" baseItem="1"/>
  </dataFields>
  <formats count="50">
    <format dxfId="52">
      <pivotArea dataOnly="0" labelOnly="1" outline="0" fieldPosition="0">
        <references count="1">
          <reference field="0" count="0"/>
        </references>
      </pivotArea>
    </format>
    <format dxfId="51">
      <pivotArea type="topRight" dataOnly="0" labelOnly="1" outline="0" fieldPosition="0"/>
    </format>
    <format dxfId="50">
      <pivotArea field="0" type="button" dataOnly="0" labelOnly="1" outline="0" axis="axisPage" fieldPosition="0"/>
    </format>
    <format dxfId="49">
      <pivotArea field="-2" type="button" dataOnly="0" labelOnly="1" outline="0" axis="axisCol" fieldPosition="0"/>
    </format>
    <format dxfId="48">
      <pivotArea dataOnly="0" labelOnly="1" outline="0" fieldPosition="0">
        <references count="1">
          <reference field="0" count="0"/>
        </references>
      </pivotArea>
    </format>
    <format dxfId="47">
      <pivotArea dataOnly="0" labelOnly="1" outline="0" fieldPosition="0">
        <references count="1">
          <reference field="0" count="0"/>
        </references>
      </pivotArea>
    </format>
    <format dxfId="46">
      <pivotArea dataOnly="0" labelOnly="1" outline="0" fieldPosition="0">
        <references count="1">
          <reference field="0" count="0"/>
        </references>
      </pivotArea>
    </format>
    <format dxfId="45">
      <pivotArea field="0" type="button" dataOnly="0" labelOnly="1" outline="0" axis="axisPage" fieldPosition="0"/>
    </format>
    <format dxfId="44">
      <pivotArea field="0" type="button" dataOnly="0" labelOnly="1" outline="0" axis="axisPage" fieldPosition="0"/>
    </format>
    <format dxfId="43">
      <pivotArea dataOnly="0" labelOnly="1" outline="0" fieldPosition="0">
        <references count="1">
          <reference field="0" count="0"/>
        </references>
      </pivotArea>
    </format>
    <format dxfId="42">
      <pivotArea field="0" type="button" dataOnly="0" labelOnly="1" outline="0" axis="axisPage" fieldPosition="0"/>
    </format>
    <format dxfId="41">
      <pivotArea dataOnly="0" labelOnly="1" outline="0" fieldPosition="0">
        <references count="1">
          <reference field="0" count="0"/>
        </references>
      </pivotArea>
    </format>
    <format dxfId="40">
      <pivotArea field="0" type="button" dataOnly="0" labelOnly="1" outline="0" axis="axisPage" fieldPosition="0"/>
    </format>
    <format dxfId="39">
      <pivotArea type="all" dataOnly="0" outline="0" fieldPosition="0"/>
    </format>
    <format dxfId="38">
      <pivotArea outline="0" collapsedLevelsAreSubtotals="1" fieldPosition="0"/>
    </format>
    <format dxfId="37">
      <pivotArea field="-2" type="button" dataOnly="0" labelOnly="1" outline="0" axis="axisCol" fieldPosition="0"/>
    </format>
    <format dxfId="36">
      <pivotArea type="topRight" dataOnly="0" labelOnly="1" outline="0" fieldPosition="0"/>
    </format>
    <format dxfId="35">
      <pivotArea type="all" dataOnly="0" outline="0" fieldPosition="0"/>
    </format>
    <format dxfId="34">
      <pivotArea outline="0" collapsedLevelsAreSubtotals="1" fieldPosition="0"/>
    </format>
    <format dxfId="33">
      <pivotArea field="-2" type="button" dataOnly="0" labelOnly="1" outline="0" axis="axisCol" fieldPosition="0"/>
    </format>
    <format dxfId="32">
      <pivotArea type="topRight" dataOnly="0" labelOnly="1" outline="0" fieldPosition="0"/>
    </format>
    <format dxfId="31">
      <pivotArea dataOnly="0" labelOnly="1" outline="0" fieldPosition="0">
        <references count="1">
          <reference field="0" count="1">
            <x v="2"/>
          </reference>
        </references>
      </pivotArea>
    </format>
    <format dxfId="30">
      <pivotArea type="all" dataOnly="0" outline="0" fieldPosition="0"/>
    </format>
    <format dxfId="29">
      <pivotArea outline="0" collapsedLevelsAreSubtotals="1" fieldPosition="0"/>
    </format>
    <format dxfId="28">
      <pivotArea field="-2" type="button" dataOnly="0" labelOnly="1" outline="0" axis="axisCol" fieldPosition="0"/>
    </format>
    <format dxfId="27">
      <pivotArea type="topRight" dataOnly="0" labelOnly="1" outline="0" fieldPosition="0"/>
    </format>
    <format dxfId="26">
      <pivotArea dataOnly="0" labelOnly="1" outline="0" fieldPosition="0">
        <references count="1">
          <reference field="0" count="1">
            <x v="2"/>
          </reference>
        </references>
      </pivotArea>
    </format>
    <format dxfId="25">
      <pivotArea type="all" dataOnly="0" outline="0" fieldPosition="0"/>
    </format>
    <format dxfId="24">
      <pivotArea outline="0" collapsedLevelsAreSubtotals="1" fieldPosition="0"/>
    </format>
    <format dxfId="23">
      <pivotArea field="-2" type="button" dataOnly="0" labelOnly="1" outline="0" axis="axisCol" fieldPosition="0"/>
    </format>
    <format dxfId="22">
      <pivotArea type="topRight" dataOnly="0" labelOnly="1" outline="0" fieldPosition="0"/>
    </format>
    <format dxfId="21">
      <pivotArea field="-2" type="button" dataOnly="0" labelOnly="1" outline="0" axis="axisCol" fieldPosition="0"/>
    </format>
    <format dxfId="20">
      <pivotArea field="0" type="button" dataOnly="0" labelOnly="1" outline="0" axis="axisPage" fieldPosition="0"/>
    </format>
    <format dxfId="19">
      <pivotArea field="-2" type="button" dataOnly="0" labelOnly="1" outline="0" axis="axisCol" fieldPosition="0"/>
    </format>
    <format dxfId="18">
      <pivotArea type="all" dataOnly="0" outline="0" fieldPosition="0"/>
    </format>
    <format dxfId="17">
      <pivotArea outline="0" collapsedLevelsAreSubtotals="1" fieldPosition="0"/>
    </format>
    <format dxfId="16">
      <pivotArea field="-2" type="button" dataOnly="0" labelOnly="1" outline="0" axis="axisCol" fieldPosition="0"/>
    </format>
    <format dxfId="15">
      <pivotArea type="topRight" dataOnly="0" labelOnly="1" outline="0" fieldPosition="0"/>
    </format>
    <format dxfId="14">
      <pivotArea dataOnly="0" labelOnly="1" outline="0" fieldPosition="0">
        <references count="1">
          <reference field="0" count="1">
            <x v="2"/>
          </reference>
        </references>
      </pivotArea>
    </format>
    <format dxfId="13">
      <pivotArea dataOnly="0" labelOnly="1" outline="0" fieldPosition="0">
        <references count="1">
          <reference field="0" count="1">
            <x v="2"/>
          </reference>
        </references>
      </pivotArea>
    </format>
    <format dxfId="12">
      <pivotArea field="-2" type="button" dataOnly="0" labelOnly="1" outline="0" axis="axisCol" fieldPosition="0"/>
    </format>
    <format dxfId="11">
      <pivotArea field="-2" type="button" dataOnly="0" labelOnly="1" outline="0" axis="axisCol" fieldPosition="0"/>
    </format>
    <format dxfId="10">
      <pivotArea type="topRight" dataOnly="0" labelOnly="1" outline="0" fieldPosition="0"/>
    </format>
    <format dxfId="9">
      <pivotArea field="-2" type="button" dataOnly="0" labelOnly="1" outline="0" axis="axisCol" fieldPosition="0"/>
    </format>
    <format dxfId="8">
      <pivotArea type="topRight" dataOnly="0" labelOnly="1" outline="0" fieldPosition="0"/>
    </format>
    <format dxfId="7">
      <pivotArea outline="0" collapsedLevelsAreSubtotals="1" fieldPosition="0"/>
    </format>
    <format dxfId="6">
      <pivotArea dataOnly="0" labelOnly="1" outline="0" fieldPosition="0">
        <references count="1">
          <reference field="4294967294" count="2">
            <x v="0"/>
            <x v="1"/>
          </reference>
        </references>
      </pivotArea>
    </format>
    <format dxfId="5">
      <pivotArea dataOnly="0" labelOnly="1" outline="0" fieldPosition="0">
        <references count="1">
          <reference field="4294967294" count="2">
            <x v="0"/>
            <x v="1"/>
          </reference>
        </references>
      </pivotArea>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31E6C2-3991-4841-B8C3-4C63AB9DE303}" name="TableauNavigateur" displayName="TableauNavigateur" ref="A1:C18" totalsRowShown="0">
  <autoFilter ref="A1:C18" xr:uid="{B82D500D-B6F9-45B8-BF1C-081AE54B3110}"/>
  <tableColumns count="3">
    <tableColumn id="1" xr3:uid="{128A0641-78A7-4BFA-9222-F605A7B98FE6}" name="Échelon" dataDxfId="55"/>
    <tableColumn id="2" xr3:uid="{3EE7F455-A09B-408F-B82D-A25B4FE1D5C7}" name="À compter du 141e jours de travail de l'année scolaire 2020-2021" dataDxfId="54" dataCellStyle="Monétaire"/>
    <tableColumn id="3" xr3:uid="{E4FB95E8-EFFD-42D9-B7C7-4893374D20BA}" name="À compter du 141e jours de travail de l'année scolaire 2021-2022" dataDxfId="53" dataCellStyle="Monétaire"/>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44AC70-273E-4A59-8DF4-88C5DA54375C}" name="TableauDécouvreurs" displayName="TableauDécouvreurs" ref="A1:C18" totalsRowShown="0">
  <autoFilter ref="A1:C18" xr:uid="{8DA200E5-21D7-429A-893D-3FFA23F3E720}"/>
  <tableColumns count="3">
    <tableColumn id="1" xr3:uid="{32FA4355-666B-44FA-9522-B49AC8CE8060}" name="Échelon" dataDxfId="2"/>
    <tableColumn id="2" xr3:uid="{6455E2F4-8C6E-428C-8274-9BFE8AAD99F1}" name="À compter du 141e jours de travail de l'année scolaire 2020-2021" dataDxfId="1" dataCellStyle="Monétaire"/>
    <tableColumn id="3" xr3:uid="{A948B361-A8AA-4D7D-A649-5A6975CDAD0A}" name="À compter du 141e jours de travail de l'année scolaire 2021-2022" dataDxfId="0" dataCellStyle="Monétaire"/>
  </tableColumns>
  <tableStyleInfo name="TableStyleLight5"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Q39"/>
  <sheetViews>
    <sheetView showGridLines="0" tabSelected="1" zoomScale="145" zoomScaleNormal="145" workbookViewId="0">
      <selection activeCell="M6" sqref="M6"/>
    </sheetView>
  </sheetViews>
  <sheetFormatPr baseColWidth="10" defaultColWidth="11.44140625" defaultRowHeight="13.2" x14ac:dyDescent="0.25"/>
  <cols>
    <col min="1" max="16384" width="11.44140625" style="3"/>
  </cols>
  <sheetData>
    <row r="1" spans="1:17" ht="21" x14ac:dyDescent="0.4">
      <c r="A1" s="2" t="s">
        <v>0</v>
      </c>
    </row>
    <row r="3" spans="1:17" ht="52.35" customHeight="1" x14ac:dyDescent="0.25">
      <c r="A3" s="217" t="s">
        <v>48</v>
      </c>
      <c r="B3" s="217"/>
      <c r="C3" s="217"/>
      <c r="D3" s="217"/>
      <c r="E3" s="217"/>
      <c r="F3" s="217"/>
      <c r="G3" s="217"/>
      <c r="J3" s="4"/>
      <c r="K3" s="4"/>
      <c r="L3" s="4"/>
      <c r="M3" s="4"/>
      <c r="N3" s="4"/>
      <c r="O3" s="4"/>
      <c r="P3" s="5"/>
      <c r="Q3" s="6"/>
    </row>
    <row r="4" spans="1:17" ht="15" x14ac:dyDescent="0.25">
      <c r="J4" s="4"/>
      <c r="K4" s="4"/>
      <c r="L4" s="4"/>
      <c r="M4" s="4"/>
      <c r="N4" s="4"/>
      <c r="O4" s="4"/>
      <c r="P4" s="5"/>
      <c r="Q4" s="6"/>
    </row>
    <row r="5" spans="1:17" ht="15" x14ac:dyDescent="0.25">
      <c r="A5" s="7"/>
      <c r="B5" s="7"/>
      <c r="C5" s="7"/>
      <c r="D5" s="7"/>
      <c r="E5" s="7"/>
      <c r="F5" s="7"/>
      <c r="G5" s="8"/>
    </row>
    <row r="6" spans="1:17" ht="13.8" x14ac:dyDescent="0.25">
      <c r="A6" s="9" t="s">
        <v>37</v>
      </c>
      <c r="B6" s="10"/>
      <c r="C6" s="10"/>
      <c r="D6" s="7"/>
      <c r="E6" s="7"/>
      <c r="F6" s="7"/>
    </row>
    <row r="7" spans="1:17" ht="13.8" x14ac:dyDescent="0.25">
      <c r="A7" s="11"/>
      <c r="B7" s="7"/>
      <c r="C7" s="7"/>
      <c r="D7" s="7"/>
      <c r="E7" s="7"/>
      <c r="F7" s="7"/>
    </row>
    <row r="8" spans="1:17" ht="13.8" x14ac:dyDescent="0.25">
      <c r="A8" s="11" t="s">
        <v>8</v>
      </c>
      <c r="B8" s="7"/>
      <c r="C8" s="7"/>
      <c r="D8" s="7"/>
      <c r="E8" s="7"/>
      <c r="F8" s="7"/>
    </row>
    <row r="9" spans="1:17" ht="13.8" x14ac:dyDescent="0.25">
      <c r="A9" s="12" t="s">
        <v>56</v>
      </c>
      <c r="B9" s="7"/>
      <c r="C9" s="7"/>
      <c r="D9" s="7"/>
      <c r="E9" s="7"/>
      <c r="F9" s="7"/>
    </row>
    <row r="10" spans="1:17" ht="13.8" x14ac:dyDescent="0.25">
      <c r="A10" s="12" t="s">
        <v>57</v>
      </c>
      <c r="B10" s="7"/>
      <c r="C10" s="7"/>
      <c r="D10" s="7"/>
      <c r="E10" s="7"/>
      <c r="F10" s="7"/>
    </row>
    <row r="11" spans="1:17" ht="13.8" x14ac:dyDescent="0.25">
      <c r="A11" s="12" t="s">
        <v>9</v>
      </c>
      <c r="B11" s="7"/>
      <c r="C11" s="7"/>
      <c r="D11" s="7"/>
      <c r="E11" s="7"/>
      <c r="F11" s="7"/>
    </row>
    <row r="12" spans="1:17" ht="13.8" x14ac:dyDescent="0.25">
      <c r="A12" s="12" t="s">
        <v>10</v>
      </c>
      <c r="B12" s="7"/>
      <c r="C12" s="7"/>
      <c r="D12" s="7"/>
      <c r="E12" s="7"/>
      <c r="F12" s="7"/>
    </row>
    <row r="13" spans="1:17" ht="13.8" x14ac:dyDescent="0.25">
      <c r="A13" s="7"/>
      <c r="B13" s="7"/>
      <c r="C13" s="7"/>
      <c r="D13" s="7"/>
      <c r="E13" s="7"/>
      <c r="F13" s="7"/>
    </row>
    <row r="14" spans="1:17" ht="13.8" x14ac:dyDescent="0.25">
      <c r="A14" s="11" t="s">
        <v>49</v>
      </c>
      <c r="B14" s="7"/>
      <c r="C14" s="7"/>
      <c r="D14" s="7"/>
      <c r="E14" s="7"/>
      <c r="F14" s="7"/>
    </row>
    <row r="15" spans="1:17" ht="13.8" x14ac:dyDescent="0.25">
      <c r="A15" s="12" t="s">
        <v>50</v>
      </c>
      <c r="B15" s="131"/>
      <c r="C15" s="7"/>
      <c r="D15" s="7"/>
      <c r="E15" s="7"/>
      <c r="F15" s="7"/>
    </row>
    <row r="16" spans="1:17" ht="13.8" x14ac:dyDescent="0.25">
      <c r="A16" s="12" t="s">
        <v>51</v>
      </c>
      <c r="B16" s="7"/>
      <c r="C16" s="7"/>
      <c r="D16" s="7"/>
      <c r="E16" s="7"/>
      <c r="F16" s="7"/>
    </row>
    <row r="17" spans="1:6" ht="13.8" x14ac:dyDescent="0.25">
      <c r="A17" s="12"/>
      <c r="B17" s="7"/>
      <c r="C17" s="7"/>
      <c r="D17" s="7"/>
      <c r="E17" s="7"/>
      <c r="F17" s="7"/>
    </row>
    <row r="18" spans="1:6" ht="13.8" x14ac:dyDescent="0.25">
      <c r="A18" s="11" t="s">
        <v>67</v>
      </c>
      <c r="B18" s="7"/>
      <c r="C18" s="7"/>
      <c r="D18" s="7"/>
      <c r="E18" s="7"/>
      <c r="F18" s="7"/>
    </row>
    <row r="19" spans="1:6" ht="13.8" x14ac:dyDescent="0.25">
      <c r="A19" s="11" t="s">
        <v>68</v>
      </c>
      <c r="B19" s="7"/>
      <c r="C19" s="7"/>
      <c r="D19" s="7"/>
      <c r="E19" s="7"/>
      <c r="F19" s="7"/>
    </row>
    <row r="20" spans="1:6" ht="13.8" x14ac:dyDescent="0.25">
      <c r="A20" s="9"/>
      <c r="B20" s="7"/>
      <c r="C20" s="7"/>
      <c r="D20" s="7"/>
      <c r="E20" s="7"/>
      <c r="F20" s="7"/>
    </row>
    <row r="21" spans="1:6" s="13" customFormat="1" ht="13.8" x14ac:dyDescent="0.25">
      <c r="A21" s="194" t="s">
        <v>42</v>
      </c>
      <c r="B21" s="7"/>
      <c r="C21" s="7"/>
      <c r="D21" s="7"/>
      <c r="E21" s="7"/>
      <c r="F21" s="7"/>
    </row>
    <row r="22" spans="1:6" s="13" customFormat="1" ht="13.8" x14ac:dyDescent="0.25">
      <c r="A22" s="135" t="s">
        <v>41</v>
      </c>
      <c r="B22" s="7" t="s">
        <v>70</v>
      </c>
      <c r="C22" s="7"/>
      <c r="D22" s="7"/>
      <c r="E22" s="7"/>
      <c r="F22" s="7"/>
    </row>
    <row r="23" spans="1:6" s="13" customFormat="1" ht="13.8" x14ac:dyDescent="0.25">
      <c r="A23" s="12"/>
      <c r="B23" s="7" t="s">
        <v>69</v>
      </c>
      <c r="C23" s="7"/>
      <c r="D23" s="7"/>
      <c r="E23" s="7"/>
      <c r="F23" s="7"/>
    </row>
    <row r="24" spans="1:6" s="13" customFormat="1" ht="13.8" x14ac:dyDescent="0.25">
      <c r="A24" s="12"/>
      <c r="B24" s="7"/>
      <c r="C24" s="7"/>
      <c r="D24" s="7"/>
      <c r="E24" s="7"/>
      <c r="F24" s="7"/>
    </row>
    <row r="25" spans="1:6" s="13" customFormat="1" ht="13.8" x14ac:dyDescent="0.25">
      <c r="A25" s="135" t="s">
        <v>43</v>
      </c>
      <c r="B25" s="7" t="s">
        <v>44</v>
      </c>
      <c r="C25" s="7"/>
      <c r="D25" s="7"/>
      <c r="E25" s="7"/>
      <c r="F25" s="7"/>
    </row>
    <row r="26" spans="1:6" s="13" customFormat="1" ht="13.8" x14ac:dyDescent="0.25">
      <c r="A26" s="135"/>
      <c r="B26" s="7"/>
      <c r="C26" s="7"/>
      <c r="D26" s="7"/>
      <c r="E26" s="7"/>
      <c r="F26" s="7"/>
    </row>
    <row r="27" spans="1:6" s="13" customFormat="1" ht="13.8" x14ac:dyDescent="0.25">
      <c r="A27" s="135" t="s">
        <v>46</v>
      </c>
      <c r="B27" s="7" t="s">
        <v>72</v>
      </c>
      <c r="C27" s="7"/>
      <c r="D27" s="7"/>
      <c r="E27" s="7"/>
      <c r="F27" s="7"/>
    </row>
    <row r="28" spans="1:6" s="13" customFormat="1" ht="13.8" x14ac:dyDescent="0.25">
      <c r="A28" s="12"/>
      <c r="B28" s="7" t="s">
        <v>47</v>
      </c>
      <c r="C28" s="7"/>
      <c r="D28" s="7"/>
      <c r="E28" s="7"/>
      <c r="F28" s="7"/>
    </row>
    <row r="29" spans="1:6" s="13" customFormat="1" ht="13.8" x14ac:dyDescent="0.25">
      <c r="A29" s="12"/>
      <c r="B29" s="7"/>
      <c r="C29" s="7"/>
      <c r="D29" s="7"/>
      <c r="E29" s="7"/>
      <c r="F29" s="7"/>
    </row>
    <row r="30" spans="1:6" s="13" customFormat="1" ht="13.8" x14ac:dyDescent="0.25">
      <c r="A30" s="195" t="s">
        <v>45</v>
      </c>
      <c r="B30" s="7"/>
      <c r="C30" s="7"/>
      <c r="D30" s="7"/>
      <c r="E30" s="7"/>
      <c r="F30" s="7"/>
    </row>
    <row r="31" spans="1:6" s="13" customFormat="1" ht="13.8" x14ac:dyDescent="0.25">
      <c r="A31" s="135" t="s">
        <v>41</v>
      </c>
      <c r="B31" s="7" t="s">
        <v>70</v>
      </c>
      <c r="C31" s="7"/>
      <c r="D31" s="7"/>
      <c r="E31" s="7"/>
      <c r="F31" s="7"/>
    </row>
    <row r="32" spans="1:6" s="13" customFormat="1" ht="13.8" x14ac:dyDescent="0.25">
      <c r="A32" s="12"/>
      <c r="B32" s="7" t="s">
        <v>71</v>
      </c>
      <c r="C32" s="7"/>
      <c r="D32" s="7"/>
      <c r="E32" s="7"/>
      <c r="F32" s="7"/>
    </row>
    <row r="33" spans="1:16" s="13" customFormat="1" ht="13.8" x14ac:dyDescent="0.25">
      <c r="A33" s="12"/>
      <c r="B33" s="7"/>
      <c r="C33" s="7"/>
      <c r="D33" s="7"/>
      <c r="E33" s="7"/>
      <c r="F33" s="7"/>
    </row>
    <row r="34" spans="1:16" s="13" customFormat="1" ht="13.8" x14ac:dyDescent="0.25">
      <c r="A34" s="135" t="s">
        <v>43</v>
      </c>
      <c r="B34" s="7" t="s">
        <v>44</v>
      </c>
      <c r="C34" s="7"/>
      <c r="D34" s="7"/>
      <c r="E34" s="7"/>
      <c r="F34" s="7"/>
    </row>
    <row r="35" spans="1:16" s="13" customFormat="1" ht="13.8" x14ac:dyDescent="0.25">
      <c r="A35" s="135"/>
      <c r="B35" s="7"/>
      <c r="C35" s="7"/>
      <c r="D35" s="7"/>
      <c r="E35" s="7"/>
      <c r="F35" s="7"/>
    </row>
    <row r="36" spans="1:16" s="13" customFormat="1" ht="13.8" x14ac:dyDescent="0.25">
      <c r="A36" s="135" t="s">
        <v>46</v>
      </c>
      <c r="B36" s="7" t="s">
        <v>72</v>
      </c>
      <c r="C36" s="7"/>
      <c r="D36" s="7"/>
      <c r="E36" s="7"/>
      <c r="F36" s="7"/>
    </row>
    <row r="37" spans="1:16" s="13" customFormat="1" ht="13.8" x14ac:dyDescent="0.25">
      <c r="B37" s="7" t="s">
        <v>73</v>
      </c>
    </row>
    <row r="38" spans="1:16" s="13" customFormat="1" x14ac:dyDescent="0.25"/>
    <row r="39" spans="1:16" ht="37.35" customHeight="1" x14ac:dyDescent="0.25">
      <c r="A39" s="218" t="s">
        <v>11</v>
      </c>
      <c r="B39" s="218"/>
      <c r="C39" s="218"/>
      <c r="D39" s="218"/>
      <c r="E39" s="218"/>
      <c r="F39" s="218"/>
      <c r="G39" s="218"/>
      <c r="H39" s="218"/>
      <c r="I39" s="218"/>
      <c r="J39" s="218"/>
      <c r="K39" s="218"/>
      <c r="L39" s="218"/>
      <c r="M39" s="218"/>
      <c r="N39" s="218"/>
      <c r="O39" s="218"/>
      <c r="P39" s="218"/>
    </row>
  </sheetData>
  <mergeCells count="2">
    <mergeCell ref="A3:G3"/>
    <mergeCell ref="A39:P39"/>
  </mergeCells>
  <pageMargins left="0.70866141732283472" right="0.70866141732283472" top="0.74803149606299213" bottom="0.74803149606299213" header="0.31496062992125984" footer="0.31496062992125984"/>
  <pageSetup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Navigateurs">
                <anchor moveWithCells="1" sizeWithCells="1">
                  <from>
                    <xdr:col>10</xdr:col>
                    <xdr:colOff>45720</xdr:colOff>
                    <xdr:row>16</xdr:row>
                    <xdr:rowOff>175260</xdr:rowOff>
                  </from>
                  <to>
                    <xdr:col>11</xdr:col>
                    <xdr:colOff>541020</xdr:colOff>
                    <xdr:row>17</xdr:row>
                    <xdr:rowOff>175260</xdr:rowOff>
                  </to>
                </anchor>
              </controlPr>
            </control>
          </mc:Choice>
        </mc:AlternateContent>
        <mc:AlternateContent xmlns:mc="http://schemas.openxmlformats.org/markup-compatibility/2006">
          <mc:Choice Requires="x14">
            <control shapeId="4099" r:id="rId5" name="Button 3">
              <controlPr defaultSize="0" print="0" autoFill="0" autoPict="0" macro="[0]!Découvreurs">
                <anchor moveWithCells="1" sizeWithCells="1">
                  <from>
                    <xdr:col>10</xdr:col>
                    <xdr:colOff>38100</xdr:colOff>
                    <xdr:row>18</xdr:row>
                    <xdr:rowOff>0</xdr:rowOff>
                  </from>
                  <to>
                    <xdr:col>11</xdr:col>
                    <xdr:colOff>541020</xdr:colOff>
                    <xdr:row>18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theme="8" tint="-0.499984740745262"/>
  </sheetPr>
  <dimension ref="A1:CS36"/>
  <sheetViews>
    <sheetView showGridLines="0" zoomScale="115" zoomScaleNormal="115" workbookViewId="0">
      <selection activeCell="B30" sqref="B30"/>
    </sheetView>
  </sheetViews>
  <sheetFormatPr baseColWidth="10" defaultColWidth="11" defaultRowHeight="13.2" x14ac:dyDescent="0.25"/>
  <cols>
    <col min="1" max="1" width="6.109375" style="1" customWidth="1"/>
    <col min="2" max="2" width="52" style="1" customWidth="1"/>
    <col min="3" max="3" width="11.88671875" style="1" customWidth="1"/>
    <col min="4" max="4" width="12.5546875" style="1" bestFit="1" customWidth="1"/>
    <col min="5" max="6" width="28.44140625" style="1" bestFit="1" customWidth="1"/>
    <col min="7" max="7" width="11.44140625" style="1" bestFit="1" customWidth="1"/>
    <col min="8" max="8" width="8.88671875" style="1" customWidth="1"/>
    <col min="9" max="16384" width="11" style="1"/>
  </cols>
  <sheetData>
    <row r="1" spans="1:97" ht="15.6" x14ac:dyDescent="0.3">
      <c r="A1" s="160" t="s">
        <v>0</v>
      </c>
      <c r="B1" s="161"/>
      <c r="C1" s="161"/>
      <c r="D1" s="161"/>
    </row>
    <row r="2" spans="1:97" x14ac:dyDescent="0.25">
      <c r="A2" s="224" t="s">
        <v>38</v>
      </c>
      <c r="B2" s="224"/>
      <c r="C2" s="224"/>
    </row>
    <row r="3" spans="1:97" x14ac:dyDescent="0.25">
      <c r="A3" s="224"/>
      <c r="B3" s="224"/>
      <c r="C3" s="224"/>
      <c r="E3" s="162"/>
    </row>
    <row r="4" spans="1:97" x14ac:dyDescent="0.25">
      <c r="A4" s="224"/>
      <c r="B4" s="224"/>
      <c r="C4" s="224"/>
      <c r="E4" s="162"/>
    </row>
    <row r="5" spans="1:97" x14ac:dyDescent="0.25">
      <c r="E5" s="162"/>
      <c r="F5" s="163"/>
    </row>
    <row r="6" spans="1:97" x14ac:dyDescent="0.25">
      <c r="E6" s="163"/>
    </row>
    <row r="7" spans="1:97" x14ac:dyDescent="0.25">
      <c r="A7" s="165"/>
      <c r="B7" s="183"/>
      <c r="C7" s="167" t="s">
        <v>6</v>
      </c>
      <c r="D7" s="167" t="s">
        <v>7</v>
      </c>
      <c r="E7" s="155" t="s">
        <v>3</v>
      </c>
      <c r="F7" s="216">
        <v>17</v>
      </c>
      <c r="I7" s="168"/>
      <c r="J7" s="169"/>
    </row>
    <row r="8" spans="1:97" x14ac:dyDescent="0.25">
      <c r="D8" s="170"/>
      <c r="E8" s="159" t="s">
        <v>40</v>
      </c>
      <c r="F8" s="158" t="s">
        <v>53</v>
      </c>
    </row>
    <row r="9" spans="1:97" x14ac:dyDescent="0.25">
      <c r="E9" s="197" t="s">
        <v>4</v>
      </c>
      <c r="F9" s="156"/>
    </row>
    <row r="10" spans="1:97" x14ac:dyDescent="0.25">
      <c r="D10" s="157"/>
      <c r="E10" s="207" t="s">
        <v>76</v>
      </c>
      <c r="F10" s="207" t="s">
        <v>77</v>
      </c>
      <c r="G10" s="171" t="s">
        <v>5</v>
      </c>
      <c r="H10" s="157"/>
      <c r="I10" s="172"/>
      <c r="J10" s="172"/>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row>
    <row r="11" spans="1:97" x14ac:dyDescent="0.25">
      <c r="A11" s="222" t="s">
        <v>34</v>
      </c>
      <c r="B11" s="219"/>
      <c r="C11" s="219"/>
      <c r="D11" s="219"/>
      <c r="E11" s="215">
        <v>87206</v>
      </c>
      <c r="F11" s="215">
        <v>92027</v>
      </c>
    </row>
    <row r="12" spans="1:97" x14ac:dyDescent="0.25">
      <c r="A12" s="225" t="s">
        <v>52</v>
      </c>
      <c r="B12" s="225"/>
      <c r="C12" s="225"/>
      <c r="D12" s="225"/>
      <c r="E12" s="209">
        <v>100</v>
      </c>
      <c r="F12" s="209">
        <v>100</v>
      </c>
      <c r="G12" s="175">
        <v>44445</v>
      </c>
    </row>
    <row r="13" spans="1:97" x14ac:dyDescent="0.25">
      <c r="A13" s="222" t="s">
        <v>36</v>
      </c>
      <c r="B13" s="222"/>
      <c r="C13" s="222"/>
      <c r="D13" s="222"/>
      <c r="E13" s="214">
        <f>NETWORKDAYS($C$20,$C$21,$G$12:$G$32)</f>
        <v>200</v>
      </c>
      <c r="F13" s="214">
        <f>NETWORKDAYS($C$20,$C$21,$G$12:$G$32)</f>
        <v>200</v>
      </c>
      <c r="G13" s="175">
        <v>44480</v>
      </c>
      <c r="J13" s="181"/>
    </row>
    <row r="14" spans="1:97" x14ac:dyDescent="0.25">
      <c r="A14" s="222" t="s">
        <v>30</v>
      </c>
      <c r="B14" s="222"/>
      <c r="C14" s="222"/>
      <c r="D14" s="222"/>
      <c r="E14" s="214">
        <f>NETWORKDAYS($C$20, $C$21)</f>
        <v>221</v>
      </c>
      <c r="F14" s="214">
        <f>NETWORKDAYS($C$20, $C$21)</f>
        <v>221</v>
      </c>
      <c r="G14" s="175">
        <v>44552</v>
      </c>
      <c r="J14" s="181"/>
    </row>
    <row r="15" spans="1:97" x14ac:dyDescent="0.25">
      <c r="E15" s="210"/>
      <c r="F15" s="210"/>
      <c r="G15" s="175">
        <v>44553</v>
      </c>
      <c r="J15" s="184"/>
    </row>
    <row r="16" spans="1:97" x14ac:dyDescent="0.25">
      <c r="A16" s="219" t="s">
        <v>1</v>
      </c>
      <c r="B16" s="219"/>
      <c r="C16" s="219"/>
      <c r="D16" s="219"/>
      <c r="E16" s="212">
        <f>IF(E14=0, 0,E11*E12/100*E13/200/E14)</f>
        <v>394.59728506787332</v>
      </c>
      <c r="F16" s="212">
        <f>IF(F14=0, 0,F11*F12/100*F13/200/F14)</f>
        <v>416.41176470588238</v>
      </c>
      <c r="G16" s="175">
        <v>44554</v>
      </c>
    </row>
    <row r="17" spans="1:10" x14ac:dyDescent="0.25">
      <c r="A17" s="219" t="s">
        <v>2</v>
      </c>
      <c r="B17" s="219"/>
      <c r="C17" s="219"/>
      <c r="D17" s="219"/>
      <c r="E17" s="212">
        <f>E16*5</f>
        <v>1972.9864253393666</v>
      </c>
      <c r="F17" s="212">
        <f>F16*5</f>
        <v>2082.0588235294117</v>
      </c>
      <c r="G17" s="175">
        <v>44557</v>
      </c>
    </row>
    <row r="18" spans="1:10" x14ac:dyDescent="0.25">
      <c r="E18" s="102"/>
      <c r="G18" s="175">
        <v>44558</v>
      </c>
      <c r="J18" s="181"/>
    </row>
    <row r="19" spans="1:10" x14ac:dyDescent="0.25">
      <c r="E19" s="102"/>
      <c r="G19" s="175">
        <v>44559</v>
      </c>
      <c r="J19" s="181"/>
    </row>
    <row r="20" spans="1:10" x14ac:dyDescent="0.25">
      <c r="A20" s="220" t="s">
        <v>32</v>
      </c>
      <c r="B20" s="220"/>
      <c r="C20" s="136">
        <v>44432</v>
      </c>
      <c r="D20" s="177"/>
      <c r="E20" s="102"/>
      <c r="G20" s="175">
        <v>44560</v>
      </c>
      <c r="J20" s="184"/>
    </row>
    <row r="21" spans="1:10" x14ac:dyDescent="0.25">
      <c r="A21" s="221" t="s">
        <v>33</v>
      </c>
      <c r="B21" s="221"/>
      <c r="C21" s="137">
        <v>44740</v>
      </c>
      <c r="D21" s="177"/>
      <c r="E21" s="102"/>
      <c r="G21" s="175">
        <v>44561</v>
      </c>
      <c r="J21" s="184"/>
    </row>
    <row r="22" spans="1:10" x14ac:dyDescent="0.25">
      <c r="D22" s="164"/>
      <c r="E22" s="102"/>
      <c r="G22" s="175">
        <v>44564</v>
      </c>
    </row>
    <row r="23" spans="1:10" x14ac:dyDescent="0.25">
      <c r="D23" s="164"/>
      <c r="E23" s="102"/>
      <c r="G23" s="175">
        <v>44565</v>
      </c>
    </row>
    <row r="24" spans="1:10" x14ac:dyDescent="0.25">
      <c r="D24" s="164"/>
      <c r="E24" s="102"/>
      <c r="G24" s="175">
        <v>44627</v>
      </c>
    </row>
    <row r="25" spans="1:10" x14ac:dyDescent="0.25">
      <c r="A25" s="222" t="s">
        <v>31</v>
      </c>
      <c r="B25" s="222"/>
      <c r="C25" s="179">
        <v>44432</v>
      </c>
      <c r="D25" s="180"/>
      <c r="E25" s="102"/>
      <c r="G25" s="175">
        <v>44628</v>
      </c>
    </row>
    <row r="26" spans="1:10" x14ac:dyDescent="0.25">
      <c r="C26" s="181"/>
      <c r="E26" s="102"/>
      <c r="G26" s="175">
        <v>44629</v>
      </c>
    </row>
    <row r="27" spans="1:10" x14ac:dyDescent="0.25">
      <c r="A27" s="162"/>
      <c r="C27" s="179"/>
      <c r="E27" s="102"/>
      <c r="G27" s="175">
        <v>44630</v>
      </c>
    </row>
    <row r="28" spans="1:10" x14ac:dyDescent="0.25">
      <c r="A28" s="223"/>
      <c r="B28" s="223"/>
      <c r="C28" s="133"/>
      <c r="E28" s="102"/>
      <c r="G28" s="175">
        <v>44631</v>
      </c>
    </row>
    <row r="29" spans="1:10" x14ac:dyDescent="0.25">
      <c r="E29" s="102"/>
      <c r="G29" s="175">
        <v>44666</v>
      </c>
    </row>
    <row r="30" spans="1:10" x14ac:dyDescent="0.25">
      <c r="E30" s="102"/>
      <c r="G30" s="175">
        <v>44669</v>
      </c>
    </row>
    <row r="31" spans="1:10" x14ac:dyDescent="0.25">
      <c r="A31" s="165"/>
      <c r="B31" s="165"/>
      <c r="C31" s="165"/>
      <c r="D31" s="165"/>
      <c r="E31" s="102"/>
      <c r="G31" s="175">
        <v>44704</v>
      </c>
    </row>
    <row r="32" spans="1:10" x14ac:dyDescent="0.25">
      <c r="A32" s="165"/>
      <c r="B32" s="165"/>
      <c r="C32" s="165"/>
      <c r="D32" s="165"/>
      <c r="E32" s="102"/>
      <c r="G32" s="175">
        <v>44736</v>
      </c>
    </row>
    <row r="33" spans="5:7" x14ac:dyDescent="0.25">
      <c r="E33" s="102"/>
      <c r="G33" s="175"/>
    </row>
    <row r="34" spans="5:7" x14ac:dyDescent="0.25">
      <c r="E34" s="102"/>
    </row>
    <row r="35" spans="5:7" x14ac:dyDescent="0.25">
      <c r="E35" s="102"/>
    </row>
    <row r="36" spans="5:7" x14ac:dyDescent="0.25">
      <c r="E36" s="102"/>
    </row>
  </sheetData>
  <mergeCells count="11">
    <mergeCell ref="A2:C4"/>
    <mergeCell ref="A13:D13"/>
    <mergeCell ref="A14:D14"/>
    <mergeCell ref="A16:D16"/>
    <mergeCell ref="A11:D11"/>
    <mergeCell ref="A12:D12"/>
    <mergeCell ref="A17:D17"/>
    <mergeCell ref="A20:B20"/>
    <mergeCell ref="A21:B21"/>
    <mergeCell ref="A25:B25"/>
    <mergeCell ref="A28:B28"/>
  </mergeCells>
  <phoneticPr fontId="1" type="noConversion"/>
  <pageMargins left="0.78740157480314965" right="0.78740157480314965" top="0.98425196850393704" bottom="0.98425196850393704" header="0.51181102362204722" footer="0.51181102362204722"/>
  <pageSetup paperSize="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C19"/>
  <sheetViews>
    <sheetView zoomScale="130" zoomScaleNormal="130" workbookViewId="0">
      <selection activeCell="B6" sqref="B6"/>
    </sheetView>
  </sheetViews>
  <sheetFormatPr baseColWidth="10" defaultColWidth="11.44140625" defaultRowHeight="13.2" x14ac:dyDescent="0.25"/>
  <cols>
    <col min="1" max="1" width="8.88671875" style="1" customWidth="1"/>
    <col min="2" max="2" width="29.44140625" style="1" bestFit="1" customWidth="1"/>
    <col min="3" max="3" width="29.6640625" style="1" bestFit="1" customWidth="1"/>
    <col min="4" max="16384" width="11.44140625" style="1"/>
  </cols>
  <sheetData>
    <row r="1" spans="1:3" ht="20.399999999999999" x14ac:dyDescent="0.25">
      <c r="A1" s="1" t="s">
        <v>3</v>
      </c>
      <c r="B1" s="203" t="s">
        <v>74</v>
      </c>
      <c r="C1" s="204" t="s">
        <v>75</v>
      </c>
    </row>
    <row r="2" spans="1:3" x14ac:dyDescent="0.25">
      <c r="A2" s="1">
        <v>1</v>
      </c>
      <c r="B2" s="202">
        <v>45615</v>
      </c>
      <c r="C2" s="202">
        <v>46527</v>
      </c>
    </row>
    <row r="3" spans="1:3" x14ac:dyDescent="0.25">
      <c r="A3" s="1">
        <v>2</v>
      </c>
      <c r="B3" s="202">
        <v>48663</v>
      </c>
      <c r="C3" s="202">
        <v>49636</v>
      </c>
    </row>
    <row r="4" spans="1:3" x14ac:dyDescent="0.25">
      <c r="A4" s="1">
        <v>3</v>
      </c>
      <c r="B4" s="202">
        <v>51916</v>
      </c>
      <c r="C4" s="202">
        <v>52954</v>
      </c>
    </row>
    <row r="5" spans="1:3" x14ac:dyDescent="0.25">
      <c r="A5" s="1">
        <v>4</v>
      </c>
      <c r="B5" s="202">
        <v>53066</v>
      </c>
      <c r="C5" s="202">
        <v>54127</v>
      </c>
    </row>
    <row r="6" spans="1:3" x14ac:dyDescent="0.25">
      <c r="A6" s="1">
        <v>5</v>
      </c>
      <c r="B6" s="202">
        <v>54241</v>
      </c>
      <c r="C6" s="202">
        <v>55326</v>
      </c>
    </row>
    <row r="7" spans="1:3" x14ac:dyDescent="0.25">
      <c r="A7" s="1">
        <v>6</v>
      </c>
      <c r="B7" s="202">
        <v>55441</v>
      </c>
      <c r="C7" s="202">
        <v>56550</v>
      </c>
    </row>
    <row r="8" spans="1:3" x14ac:dyDescent="0.25">
      <c r="A8" s="1">
        <v>7</v>
      </c>
      <c r="B8" s="202">
        <v>56668</v>
      </c>
      <c r="C8" s="202">
        <v>57801</v>
      </c>
    </row>
    <row r="9" spans="1:3" x14ac:dyDescent="0.25">
      <c r="A9" s="1">
        <v>8</v>
      </c>
      <c r="B9" s="202">
        <v>59077</v>
      </c>
      <c r="C9" s="202">
        <v>60259</v>
      </c>
    </row>
    <row r="10" spans="1:3" x14ac:dyDescent="0.25">
      <c r="A10" s="1">
        <v>9</v>
      </c>
      <c r="B10" s="202">
        <v>61588</v>
      </c>
      <c r="C10" s="202">
        <v>62820</v>
      </c>
    </row>
    <row r="11" spans="1:3" x14ac:dyDescent="0.25">
      <c r="A11" s="1">
        <v>10</v>
      </c>
      <c r="B11" s="202">
        <v>64205</v>
      </c>
      <c r="C11" s="202">
        <v>65489</v>
      </c>
    </row>
    <row r="12" spans="1:3" x14ac:dyDescent="0.25">
      <c r="A12" s="1">
        <v>11</v>
      </c>
      <c r="B12" s="202">
        <v>66934</v>
      </c>
      <c r="C12" s="202">
        <v>68273</v>
      </c>
    </row>
    <row r="13" spans="1:3" x14ac:dyDescent="0.25">
      <c r="A13" s="1">
        <v>12</v>
      </c>
      <c r="B13" s="202">
        <v>69778</v>
      </c>
      <c r="C13" s="202">
        <v>71174</v>
      </c>
    </row>
    <row r="14" spans="1:3" x14ac:dyDescent="0.25">
      <c r="A14" s="1">
        <v>13</v>
      </c>
      <c r="B14" s="202">
        <v>72744</v>
      </c>
      <c r="C14" s="202">
        <v>74199</v>
      </c>
    </row>
    <row r="15" spans="1:3" x14ac:dyDescent="0.25">
      <c r="A15" s="1">
        <v>14</v>
      </c>
      <c r="B15" s="202">
        <v>75836</v>
      </c>
      <c r="C15" s="202">
        <v>77353</v>
      </c>
    </row>
    <row r="16" spans="1:3" x14ac:dyDescent="0.25">
      <c r="A16" s="1">
        <v>15</v>
      </c>
      <c r="B16" s="202">
        <v>79059</v>
      </c>
      <c r="C16" s="202">
        <v>80640</v>
      </c>
    </row>
    <row r="17" spans="1:3" x14ac:dyDescent="0.25">
      <c r="A17" s="1">
        <v>16</v>
      </c>
      <c r="B17" s="202">
        <v>82418</v>
      </c>
      <c r="C17" s="202">
        <v>84066</v>
      </c>
    </row>
    <row r="18" spans="1:3" x14ac:dyDescent="0.25">
      <c r="A18" s="1">
        <v>17</v>
      </c>
      <c r="B18" s="202">
        <v>87206</v>
      </c>
      <c r="C18" s="202">
        <v>92027</v>
      </c>
    </row>
    <row r="19" spans="1:3" x14ac:dyDescent="0.25">
      <c r="C19" s="102"/>
    </row>
  </sheetData>
  <phoneticPr fontId="1" type="noConversion"/>
  <pageMargins left="0.78740157499999996" right="0.78740157499999996" top="0.984251969" bottom="0.984251969" header="0.4921259845" footer="0.4921259845"/>
  <pageSetup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rgb="FFFF0000"/>
  </sheetPr>
  <dimension ref="A1:CS33"/>
  <sheetViews>
    <sheetView showGridLines="0" zoomScale="115" zoomScaleNormal="115" workbookViewId="0">
      <selection activeCell="L12" sqref="L12"/>
    </sheetView>
  </sheetViews>
  <sheetFormatPr baseColWidth="10" defaultColWidth="11.44140625" defaultRowHeight="13.2" x14ac:dyDescent="0.25"/>
  <cols>
    <col min="1" max="1" width="11.44140625" style="1"/>
    <col min="2" max="2" width="28.109375" style="1" customWidth="1"/>
    <col min="3" max="4" width="12" style="1" customWidth="1"/>
    <col min="5" max="6" width="28.44140625" style="1" bestFit="1" customWidth="1"/>
    <col min="7" max="7" width="11.44140625" style="1" customWidth="1"/>
    <col min="8" max="8" width="17.33203125" style="1" customWidth="1"/>
    <col min="9" max="16384" width="11.44140625" style="1"/>
  </cols>
  <sheetData>
    <row r="1" spans="1:97" ht="15.6" x14ac:dyDescent="0.3">
      <c r="A1" s="160" t="s">
        <v>0</v>
      </c>
      <c r="B1" s="161"/>
      <c r="C1" s="161"/>
      <c r="D1" s="161"/>
    </row>
    <row r="2" spans="1:97" x14ac:dyDescent="0.25">
      <c r="A2" s="224" t="s">
        <v>39</v>
      </c>
      <c r="B2" s="224"/>
      <c r="C2" s="224"/>
    </row>
    <row r="3" spans="1:97" x14ac:dyDescent="0.25">
      <c r="A3" s="224"/>
      <c r="B3" s="224"/>
      <c r="C3" s="224"/>
      <c r="E3" s="162"/>
    </row>
    <row r="4" spans="1:97" x14ac:dyDescent="0.25">
      <c r="A4" s="224"/>
      <c r="B4" s="224"/>
      <c r="C4" s="224"/>
      <c r="E4" s="162"/>
      <c r="F4" s="163"/>
    </row>
    <row r="5" spans="1:97" x14ac:dyDescent="0.25">
      <c r="E5" s="162"/>
      <c r="F5" s="164"/>
    </row>
    <row r="6" spans="1:97" x14ac:dyDescent="0.25">
      <c r="A6" s="165"/>
      <c r="B6" s="165"/>
      <c r="C6" s="165"/>
      <c r="D6" s="166"/>
      <c r="E6" s="162"/>
    </row>
    <row r="7" spans="1:97" x14ac:dyDescent="0.25">
      <c r="A7" s="165"/>
      <c r="B7" s="165"/>
      <c r="C7" s="167" t="s">
        <v>35</v>
      </c>
      <c r="D7" s="167" t="s">
        <v>7</v>
      </c>
      <c r="E7" s="198" t="s">
        <v>3</v>
      </c>
      <c r="F7" s="199">
        <v>3</v>
      </c>
      <c r="I7" s="168"/>
      <c r="J7" s="169"/>
    </row>
    <row r="8" spans="1:97" x14ac:dyDescent="0.25">
      <c r="A8" s="165"/>
      <c r="B8" s="165"/>
      <c r="D8" s="170"/>
      <c r="E8" s="159"/>
      <c r="F8" s="206" t="s">
        <v>54</v>
      </c>
    </row>
    <row r="9" spans="1:97" x14ac:dyDescent="0.25">
      <c r="A9" s="165"/>
      <c r="B9" s="165"/>
      <c r="E9" s="201" t="s">
        <v>4</v>
      </c>
      <c r="F9" s="200"/>
    </row>
    <row r="10" spans="1:97" x14ac:dyDescent="0.25">
      <c r="D10" s="157"/>
      <c r="E10" s="205" t="s">
        <v>76</v>
      </c>
      <c r="F10" s="205" t="s">
        <v>77</v>
      </c>
      <c r="G10" s="171" t="s">
        <v>5</v>
      </c>
      <c r="H10" s="157"/>
      <c r="I10" s="172"/>
      <c r="J10" s="172"/>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row>
    <row r="11" spans="1:97" x14ac:dyDescent="0.25">
      <c r="A11" s="222" t="s">
        <v>34</v>
      </c>
      <c r="B11" s="219"/>
      <c r="C11" s="219"/>
      <c r="D11" s="219"/>
      <c r="E11" s="213">
        <v>51916</v>
      </c>
      <c r="F11" s="213">
        <v>52954</v>
      </c>
    </row>
    <row r="12" spans="1:97" x14ac:dyDescent="0.25">
      <c r="A12" s="173" t="s">
        <v>52</v>
      </c>
      <c r="B12" s="173"/>
      <c r="C12" s="173"/>
      <c r="D12" s="174"/>
      <c r="E12" s="208">
        <v>50</v>
      </c>
      <c r="F12" s="209">
        <v>50</v>
      </c>
      <c r="G12" s="175">
        <v>44445</v>
      </c>
    </row>
    <row r="13" spans="1:97" x14ac:dyDescent="0.25">
      <c r="A13" s="222" t="s">
        <v>36</v>
      </c>
      <c r="B13" s="222"/>
      <c r="C13" s="222"/>
      <c r="D13" s="222"/>
      <c r="E13" s="210">
        <f>NETWORKDAYS($C$20,$C$21,$G$12:$G$33)</f>
        <v>200</v>
      </c>
      <c r="F13" s="210">
        <f>NETWORKDAYS($C$20,$C$21,$G$12:$G$33)</f>
        <v>200</v>
      </c>
      <c r="G13" s="175">
        <v>44480</v>
      </c>
    </row>
    <row r="14" spans="1:97" x14ac:dyDescent="0.25">
      <c r="A14" s="222" t="s">
        <v>30</v>
      </c>
      <c r="B14" s="222"/>
      <c r="C14" s="222"/>
      <c r="D14" s="222"/>
      <c r="E14" s="210">
        <f>NETWORKDAYS($C$20, $C$21)</f>
        <v>221</v>
      </c>
      <c r="F14" s="210">
        <f>NETWORKDAYS($C$20, $C$21)</f>
        <v>221</v>
      </c>
      <c r="G14" s="175">
        <v>44554</v>
      </c>
    </row>
    <row r="15" spans="1:97" x14ac:dyDescent="0.25">
      <c r="E15" s="211"/>
      <c r="F15" s="210"/>
      <c r="G15" s="175">
        <v>44557</v>
      </c>
    </row>
    <row r="16" spans="1:97" x14ac:dyDescent="0.25">
      <c r="A16" s="219" t="s">
        <v>1</v>
      </c>
      <c r="B16" s="219"/>
      <c r="C16" s="219"/>
      <c r="E16" s="212">
        <f>IF(E14=0, 0,E11*E12/100*E13/200/E14)</f>
        <v>117.45701357466064</v>
      </c>
      <c r="F16" s="212">
        <f>IF(F14=0, 0,F11*F12/100*F13/200/F14)</f>
        <v>119.8054298642534</v>
      </c>
      <c r="G16" s="175">
        <v>44558</v>
      </c>
    </row>
    <row r="17" spans="1:8" x14ac:dyDescent="0.25">
      <c r="A17" s="219" t="s">
        <v>2</v>
      </c>
      <c r="B17" s="219"/>
      <c r="C17" s="219"/>
      <c r="E17" s="212">
        <f>E16*5</f>
        <v>587.28506787330321</v>
      </c>
      <c r="F17" s="212">
        <f>F16*5</f>
        <v>599.02714932126696</v>
      </c>
      <c r="G17" s="175">
        <v>44559</v>
      </c>
      <c r="H17" s="102"/>
    </row>
    <row r="18" spans="1:8" x14ac:dyDescent="0.25">
      <c r="G18" s="175">
        <v>44560</v>
      </c>
    </row>
    <row r="19" spans="1:8" x14ac:dyDescent="0.25">
      <c r="G19" s="175">
        <v>44561</v>
      </c>
    </row>
    <row r="20" spans="1:8" x14ac:dyDescent="0.25">
      <c r="A20" s="220" t="s">
        <v>32</v>
      </c>
      <c r="B20" s="220"/>
      <c r="C20" s="176">
        <v>44433</v>
      </c>
      <c r="D20" s="177"/>
      <c r="G20" s="175">
        <v>44564</v>
      </c>
    </row>
    <row r="21" spans="1:8" x14ac:dyDescent="0.25">
      <c r="A21" s="221" t="s">
        <v>33</v>
      </c>
      <c r="B21" s="221"/>
      <c r="C21" s="178">
        <v>44741</v>
      </c>
      <c r="D21" s="177"/>
      <c r="G21" s="175">
        <v>44565</v>
      </c>
    </row>
    <row r="22" spans="1:8" x14ac:dyDescent="0.25">
      <c r="D22" s="164"/>
      <c r="G22" s="175">
        <v>44566</v>
      </c>
    </row>
    <row r="23" spans="1:8" x14ac:dyDescent="0.25">
      <c r="D23" s="164"/>
      <c r="G23" s="175">
        <v>44567</v>
      </c>
    </row>
    <row r="24" spans="1:8" x14ac:dyDescent="0.25">
      <c r="D24" s="164"/>
      <c r="G24" s="175">
        <v>44627</v>
      </c>
    </row>
    <row r="25" spans="1:8" x14ac:dyDescent="0.25">
      <c r="A25" s="222" t="s">
        <v>31</v>
      </c>
      <c r="B25" s="222"/>
      <c r="C25" s="179">
        <v>44433</v>
      </c>
      <c r="D25" s="180"/>
      <c r="G25" s="175">
        <v>44628</v>
      </c>
    </row>
    <row r="26" spans="1:8" x14ac:dyDescent="0.25">
      <c r="C26" s="181"/>
      <c r="G26" s="175">
        <v>44629</v>
      </c>
    </row>
    <row r="27" spans="1:8" x14ac:dyDescent="0.25">
      <c r="A27" s="162"/>
      <c r="C27" s="179"/>
      <c r="G27" s="175">
        <v>44630</v>
      </c>
    </row>
    <row r="28" spans="1:8" x14ac:dyDescent="0.25">
      <c r="A28" s="182"/>
      <c r="B28" s="132"/>
      <c r="C28" s="133"/>
      <c r="D28" s="181"/>
      <c r="G28" s="175">
        <v>44631</v>
      </c>
    </row>
    <row r="29" spans="1:8" x14ac:dyDescent="0.25">
      <c r="G29" s="175">
        <v>44666</v>
      </c>
    </row>
    <row r="30" spans="1:8" x14ac:dyDescent="0.25">
      <c r="G30" s="175">
        <v>44669</v>
      </c>
    </row>
    <row r="31" spans="1:8" x14ac:dyDescent="0.25">
      <c r="G31" s="175">
        <v>44704</v>
      </c>
    </row>
    <row r="32" spans="1:8" x14ac:dyDescent="0.25">
      <c r="G32" s="175">
        <v>44736</v>
      </c>
    </row>
    <row r="33" spans="7:7" x14ac:dyDescent="0.25">
      <c r="G33" s="175"/>
    </row>
  </sheetData>
  <mergeCells count="9">
    <mergeCell ref="A17:C17"/>
    <mergeCell ref="A20:B20"/>
    <mergeCell ref="A21:B21"/>
    <mergeCell ref="A25:B25"/>
    <mergeCell ref="A2:C4"/>
    <mergeCell ref="A11:D11"/>
    <mergeCell ref="A13:D13"/>
    <mergeCell ref="A14:D14"/>
    <mergeCell ref="A16:C16"/>
  </mergeCells>
  <pageMargins left="0.78740157480314965" right="0.78740157480314965" top="0.98425196850393704" bottom="0.98425196850393704" header="0.51181102362204722" footer="0.51181102362204722"/>
  <pageSetup paperSize="5"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C19"/>
  <sheetViews>
    <sheetView zoomScale="130" zoomScaleNormal="130" workbookViewId="0">
      <selection activeCell="E15" sqref="E15"/>
    </sheetView>
  </sheetViews>
  <sheetFormatPr baseColWidth="10" defaultColWidth="11.44140625" defaultRowHeight="13.2" x14ac:dyDescent="0.25"/>
  <cols>
    <col min="1" max="1" width="8.88671875" style="1" customWidth="1"/>
    <col min="2" max="2" width="30" style="1" bestFit="1" customWidth="1"/>
    <col min="3" max="3" width="29.6640625" style="1" bestFit="1" customWidth="1"/>
    <col min="4" max="16384" width="11.44140625" style="1"/>
  </cols>
  <sheetData>
    <row r="1" spans="1:3" s="116" customFormat="1" ht="20.399999999999999" x14ac:dyDescent="0.25">
      <c r="A1" s="1" t="s">
        <v>3</v>
      </c>
      <c r="B1" s="203" t="s">
        <v>74</v>
      </c>
      <c r="C1" s="204" t="s">
        <v>75</v>
      </c>
    </row>
    <row r="2" spans="1:3" x14ac:dyDescent="0.25">
      <c r="A2" s="1">
        <v>1</v>
      </c>
      <c r="B2" s="202">
        <v>45615</v>
      </c>
      <c r="C2" s="202">
        <v>46527</v>
      </c>
    </row>
    <row r="3" spans="1:3" x14ac:dyDescent="0.25">
      <c r="A3" s="1">
        <v>2</v>
      </c>
      <c r="B3" s="202">
        <v>48663</v>
      </c>
      <c r="C3" s="202">
        <v>49636</v>
      </c>
    </row>
    <row r="4" spans="1:3" x14ac:dyDescent="0.25">
      <c r="A4" s="1">
        <v>3</v>
      </c>
      <c r="B4" s="202">
        <v>51916</v>
      </c>
      <c r="C4" s="202">
        <v>52954</v>
      </c>
    </row>
    <row r="5" spans="1:3" x14ac:dyDescent="0.25">
      <c r="A5" s="1">
        <v>4</v>
      </c>
      <c r="B5" s="202">
        <v>53066</v>
      </c>
      <c r="C5" s="202">
        <v>54127</v>
      </c>
    </row>
    <row r="6" spans="1:3" x14ac:dyDescent="0.25">
      <c r="A6" s="1">
        <v>5</v>
      </c>
      <c r="B6" s="202">
        <v>54241</v>
      </c>
      <c r="C6" s="202">
        <v>55326</v>
      </c>
    </row>
    <row r="7" spans="1:3" x14ac:dyDescent="0.25">
      <c r="A7" s="1">
        <v>6</v>
      </c>
      <c r="B7" s="202">
        <v>55441</v>
      </c>
      <c r="C7" s="202">
        <v>56550</v>
      </c>
    </row>
    <row r="8" spans="1:3" x14ac:dyDescent="0.25">
      <c r="A8" s="1">
        <v>7</v>
      </c>
      <c r="B8" s="202">
        <v>56668</v>
      </c>
      <c r="C8" s="202">
        <v>57801</v>
      </c>
    </row>
    <row r="9" spans="1:3" x14ac:dyDescent="0.25">
      <c r="A9" s="1">
        <v>8</v>
      </c>
      <c r="B9" s="202">
        <v>59077</v>
      </c>
      <c r="C9" s="202">
        <v>60259</v>
      </c>
    </row>
    <row r="10" spans="1:3" x14ac:dyDescent="0.25">
      <c r="A10" s="1">
        <v>9</v>
      </c>
      <c r="B10" s="202">
        <v>61588</v>
      </c>
      <c r="C10" s="202">
        <v>62820</v>
      </c>
    </row>
    <row r="11" spans="1:3" x14ac:dyDescent="0.25">
      <c r="A11" s="1">
        <v>10</v>
      </c>
      <c r="B11" s="202">
        <v>64205</v>
      </c>
      <c r="C11" s="202">
        <v>65489</v>
      </c>
    </row>
    <row r="12" spans="1:3" x14ac:dyDescent="0.25">
      <c r="A12" s="1">
        <v>11</v>
      </c>
      <c r="B12" s="202">
        <v>66934</v>
      </c>
      <c r="C12" s="202">
        <v>68273</v>
      </c>
    </row>
    <row r="13" spans="1:3" x14ac:dyDescent="0.25">
      <c r="A13" s="1">
        <v>12</v>
      </c>
      <c r="B13" s="202">
        <v>69778</v>
      </c>
      <c r="C13" s="202">
        <v>71174</v>
      </c>
    </row>
    <row r="14" spans="1:3" x14ac:dyDescent="0.25">
      <c r="A14" s="1">
        <v>13</v>
      </c>
      <c r="B14" s="202">
        <v>72744</v>
      </c>
      <c r="C14" s="202">
        <v>74199</v>
      </c>
    </row>
    <row r="15" spans="1:3" x14ac:dyDescent="0.25">
      <c r="A15" s="1">
        <v>14</v>
      </c>
      <c r="B15" s="202">
        <v>75836</v>
      </c>
      <c r="C15" s="202">
        <v>77353</v>
      </c>
    </row>
    <row r="16" spans="1:3" x14ac:dyDescent="0.25">
      <c r="A16" s="1">
        <v>15</v>
      </c>
      <c r="B16" s="202">
        <v>79059</v>
      </c>
      <c r="C16" s="202">
        <v>80640</v>
      </c>
    </row>
    <row r="17" spans="1:3" x14ac:dyDescent="0.25">
      <c r="A17" s="1">
        <v>16</v>
      </c>
      <c r="B17" s="202">
        <v>82418</v>
      </c>
      <c r="C17" s="202">
        <v>84066</v>
      </c>
    </row>
    <row r="18" spans="1:3" x14ac:dyDescent="0.25">
      <c r="A18" s="1">
        <v>17</v>
      </c>
      <c r="B18" s="202">
        <v>87206</v>
      </c>
      <c r="C18" s="202">
        <v>92027</v>
      </c>
    </row>
    <row r="19" spans="1:3" x14ac:dyDescent="0.25">
      <c r="C19" s="101"/>
    </row>
  </sheetData>
  <pageMargins left="0.78740157499999996" right="0.78740157499999996" top="0.984251969" bottom="0.984251969" header="0.4921259845" footer="0.4921259845"/>
  <pageSetup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FF0000"/>
    <pageSetUpPr fitToPage="1"/>
  </sheetPr>
  <dimension ref="A1:W58"/>
  <sheetViews>
    <sheetView showGridLines="0" zoomScaleNormal="100" workbookViewId="0">
      <selection activeCell="Q21" sqref="Q21"/>
    </sheetView>
  </sheetViews>
  <sheetFormatPr baseColWidth="10" defaultColWidth="9.109375" defaultRowHeight="13.2" x14ac:dyDescent="0.25"/>
  <cols>
    <col min="1" max="7" width="10.109375" style="60" customWidth="1"/>
    <col min="8" max="8" width="4.6640625" style="63" customWidth="1"/>
    <col min="9" max="15" width="10.109375" style="60" customWidth="1"/>
    <col min="16" max="16" width="1.44140625" style="60" customWidth="1"/>
    <col min="17" max="256" width="9.109375" style="60"/>
    <col min="257" max="263" width="6.44140625" style="60" customWidth="1"/>
    <col min="264" max="264" width="5" style="60" customWidth="1"/>
    <col min="265" max="271" width="7.109375" style="60" customWidth="1"/>
    <col min="272" max="272" width="1.44140625" style="60" customWidth="1"/>
    <col min="273" max="512" width="9.109375" style="60"/>
    <col min="513" max="519" width="6.44140625" style="60" customWidth="1"/>
    <col min="520" max="520" width="5" style="60" customWidth="1"/>
    <col min="521" max="527" width="7.109375" style="60" customWidth="1"/>
    <col min="528" max="528" width="1.44140625" style="60" customWidth="1"/>
    <col min="529" max="768" width="9.109375" style="60"/>
    <col min="769" max="775" width="6.44140625" style="60" customWidth="1"/>
    <col min="776" max="776" width="5" style="60" customWidth="1"/>
    <col min="777" max="783" width="7.109375" style="60" customWidth="1"/>
    <col min="784" max="784" width="1.44140625" style="60" customWidth="1"/>
    <col min="785" max="1024" width="9.109375" style="60"/>
    <col min="1025" max="1031" width="6.44140625" style="60" customWidth="1"/>
    <col min="1032" max="1032" width="5" style="60" customWidth="1"/>
    <col min="1033" max="1039" width="7.109375" style="60" customWidth="1"/>
    <col min="1040" max="1040" width="1.44140625" style="60" customWidth="1"/>
    <col min="1041" max="1280" width="9.109375" style="60"/>
    <col min="1281" max="1287" width="6.44140625" style="60" customWidth="1"/>
    <col min="1288" max="1288" width="5" style="60" customWidth="1"/>
    <col min="1289" max="1295" width="7.109375" style="60" customWidth="1"/>
    <col min="1296" max="1296" width="1.44140625" style="60" customWidth="1"/>
    <col min="1297" max="1536" width="9.109375" style="60"/>
    <col min="1537" max="1543" width="6.44140625" style="60" customWidth="1"/>
    <col min="1544" max="1544" width="5" style="60" customWidth="1"/>
    <col min="1545" max="1551" width="7.109375" style="60" customWidth="1"/>
    <col min="1552" max="1552" width="1.44140625" style="60" customWidth="1"/>
    <col min="1553" max="1792" width="9.109375" style="60"/>
    <col min="1793" max="1799" width="6.44140625" style="60" customWidth="1"/>
    <col min="1800" max="1800" width="5" style="60" customWidth="1"/>
    <col min="1801" max="1807" width="7.109375" style="60" customWidth="1"/>
    <col min="1808" max="1808" width="1.44140625" style="60" customWidth="1"/>
    <col min="1809" max="2048" width="9.109375" style="60"/>
    <col min="2049" max="2055" width="6.44140625" style="60" customWidth="1"/>
    <col min="2056" max="2056" width="5" style="60" customWidth="1"/>
    <col min="2057" max="2063" width="7.109375" style="60" customWidth="1"/>
    <col min="2064" max="2064" width="1.44140625" style="60" customWidth="1"/>
    <col min="2065" max="2304" width="9.109375" style="60"/>
    <col min="2305" max="2311" width="6.44140625" style="60" customWidth="1"/>
    <col min="2312" max="2312" width="5" style="60" customWidth="1"/>
    <col min="2313" max="2319" width="7.109375" style="60" customWidth="1"/>
    <col min="2320" max="2320" width="1.44140625" style="60" customWidth="1"/>
    <col min="2321" max="2560" width="9.109375" style="60"/>
    <col min="2561" max="2567" width="6.44140625" style="60" customWidth="1"/>
    <col min="2568" max="2568" width="5" style="60" customWidth="1"/>
    <col min="2569" max="2575" width="7.109375" style="60" customWidth="1"/>
    <col min="2576" max="2576" width="1.44140625" style="60" customWidth="1"/>
    <col min="2577" max="2816" width="9.109375" style="60"/>
    <col min="2817" max="2823" width="6.44140625" style="60" customWidth="1"/>
    <col min="2824" max="2824" width="5" style="60" customWidth="1"/>
    <col min="2825" max="2831" width="7.109375" style="60" customWidth="1"/>
    <col min="2832" max="2832" width="1.44140625" style="60" customWidth="1"/>
    <col min="2833" max="3072" width="9.109375" style="60"/>
    <col min="3073" max="3079" width="6.44140625" style="60" customWidth="1"/>
    <col min="3080" max="3080" width="5" style="60" customWidth="1"/>
    <col min="3081" max="3087" width="7.109375" style="60" customWidth="1"/>
    <col min="3088" max="3088" width="1.44140625" style="60" customWidth="1"/>
    <col min="3089" max="3328" width="9.109375" style="60"/>
    <col min="3329" max="3335" width="6.44140625" style="60" customWidth="1"/>
    <col min="3336" max="3336" width="5" style="60" customWidth="1"/>
    <col min="3337" max="3343" width="7.109375" style="60" customWidth="1"/>
    <col min="3344" max="3344" width="1.44140625" style="60" customWidth="1"/>
    <col min="3345" max="3584" width="9.109375" style="60"/>
    <col min="3585" max="3591" width="6.44140625" style="60" customWidth="1"/>
    <col min="3592" max="3592" width="5" style="60" customWidth="1"/>
    <col min="3593" max="3599" width="7.109375" style="60" customWidth="1"/>
    <col min="3600" max="3600" width="1.44140625" style="60" customWidth="1"/>
    <col min="3601" max="3840" width="9.109375" style="60"/>
    <col min="3841" max="3847" width="6.44140625" style="60" customWidth="1"/>
    <col min="3848" max="3848" width="5" style="60" customWidth="1"/>
    <col min="3849" max="3855" width="7.109375" style="60" customWidth="1"/>
    <col min="3856" max="3856" width="1.44140625" style="60" customWidth="1"/>
    <col min="3857" max="4096" width="9.109375" style="60"/>
    <col min="4097" max="4103" width="6.44140625" style="60" customWidth="1"/>
    <col min="4104" max="4104" width="5" style="60" customWidth="1"/>
    <col min="4105" max="4111" width="7.109375" style="60" customWidth="1"/>
    <col min="4112" max="4112" width="1.44140625" style="60" customWidth="1"/>
    <col min="4113" max="4352" width="9.109375" style="60"/>
    <col min="4353" max="4359" width="6.44140625" style="60" customWidth="1"/>
    <col min="4360" max="4360" width="5" style="60" customWidth="1"/>
    <col min="4361" max="4367" width="7.109375" style="60" customWidth="1"/>
    <col min="4368" max="4368" width="1.44140625" style="60" customWidth="1"/>
    <col min="4369" max="4608" width="9.109375" style="60"/>
    <col min="4609" max="4615" width="6.44140625" style="60" customWidth="1"/>
    <col min="4616" max="4616" width="5" style="60" customWidth="1"/>
    <col min="4617" max="4623" width="7.109375" style="60" customWidth="1"/>
    <col min="4624" max="4624" width="1.44140625" style="60" customWidth="1"/>
    <col min="4625" max="4864" width="9.109375" style="60"/>
    <col min="4865" max="4871" width="6.44140625" style="60" customWidth="1"/>
    <col min="4872" max="4872" width="5" style="60" customWidth="1"/>
    <col min="4873" max="4879" width="7.109375" style="60" customWidth="1"/>
    <col min="4880" max="4880" width="1.44140625" style="60" customWidth="1"/>
    <col min="4881" max="5120" width="9.109375" style="60"/>
    <col min="5121" max="5127" width="6.44140625" style="60" customWidth="1"/>
    <col min="5128" max="5128" width="5" style="60" customWidth="1"/>
    <col min="5129" max="5135" width="7.109375" style="60" customWidth="1"/>
    <col min="5136" max="5136" width="1.44140625" style="60" customWidth="1"/>
    <col min="5137" max="5376" width="9.109375" style="60"/>
    <col min="5377" max="5383" width="6.44140625" style="60" customWidth="1"/>
    <col min="5384" max="5384" width="5" style="60" customWidth="1"/>
    <col min="5385" max="5391" width="7.109375" style="60" customWidth="1"/>
    <col min="5392" max="5392" width="1.44140625" style="60" customWidth="1"/>
    <col min="5393" max="5632" width="9.109375" style="60"/>
    <col min="5633" max="5639" width="6.44140625" style="60" customWidth="1"/>
    <col min="5640" max="5640" width="5" style="60" customWidth="1"/>
    <col min="5641" max="5647" width="7.109375" style="60" customWidth="1"/>
    <col min="5648" max="5648" width="1.44140625" style="60" customWidth="1"/>
    <col min="5649" max="5888" width="9.109375" style="60"/>
    <col min="5889" max="5895" width="6.44140625" style="60" customWidth="1"/>
    <col min="5896" max="5896" width="5" style="60" customWidth="1"/>
    <col min="5897" max="5903" width="7.109375" style="60" customWidth="1"/>
    <col min="5904" max="5904" width="1.44140625" style="60" customWidth="1"/>
    <col min="5905" max="6144" width="9.109375" style="60"/>
    <col min="6145" max="6151" width="6.44140625" style="60" customWidth="1"/>
    <col min="6152" max="6152" width="5" style="60" customWidth="1"/>
    <col min="6153" max="6159" width="7.109375" style="60" customWidth="1"/>
    <col min="6160" max="6160" width="1.44140625" style="60" customWidth="1"/>
    <col min="6161" max="6400" width="9.109375" style="60"/>
    <col min="6401" max="6407" width="6.44140625" style="60" customWidth="1"/>
    <col min="6408" max="6408" width="5" style="60" customWidth="1"/>
    <col min="6409" max="6415" width="7.109375" style="60" customWidth="1"/>
    <col min="6416" max="6416" width="1.44140625" style="60" customWidth="1"/>
    <col min="6417" max="6656" width="9.109375" style="60"/>
    <col min="6657" max="6663" width="6.44140625" style="60" customWidth="1"/>
    <col min="6664" max="6664" width="5" style="60" customWidth="1"/>
    <col min="6665" max="6671" width="7.109375" style="60" customWidth="1"/>
    <col min="6672" max="6672" width="1.44140625" style="60" customWidth="1"/>
    <col min="6673" max="6912" width="9.109375" style="60"/>
    <col min="6913" max="6919" width="6.44140625" style="60" customWidth="1"/>
    <col min="6920" max="6920" width="5" style="60" customWidth="1"/>
    <col min="6921" max="6927" width="7.109375" style="60" customWidth="1"/>
    <col min="6928" max="6928" width="1.44140625" style="60" customWidth="1"/>
    <col min="6929" max="7168" width="9.109375" style="60"/>
    <col min="7169" max="7175" width="6.44140625" style="60" customWidth="1"/>
    <col min="7176" max="7176" width="5" style="60" customWidth="1"/>
    <col min="7177" max="7183" width="7.109375" style="60" customWidth="1"/>
    <col min="7184" max="7184" width="1.44140625" style="60" customWidth="1"/>
    <col min="7185" max="7424" width="9.109375" style="60"/>
    <col min="7425" max="7431" width="6.44140625" style="60" customWidth="1"/>
    <col min="7432" max="7432" width="5" style="60" customWidth="1"/>
    <col min="7433" max="7439" width="7.109375" style="60" customWidth="1"/>
    <col min="7440" max="7440" width="1.44140625" style="60" customWidth="1"/>
    <col min="7441" max="7680" width="9.109375" style="60"/>
    <col min="7681" max="7687" width="6.44140625" style="60" customWidth="1"/>
    <col min="7688" max="7688" width="5" style="60" customWidth="1"/>
    <col min="7689" max="7695" width="7.109375" style="60" customWidth="1"/>
    <col min="7696" max="7696" width="1.44140625" style="60" customWidth="1"/>
    <col min="7697" max="7936" width="9.109375" style="60"/>
    <col min="7937" max="7943" width="6.44140625" style="60" customWidth="1"/>
    <col min="7944" max="7944" width="5" style="60" customWidth="1"/>
    <col min="7945" max="7951" width="7.109375" style="60" customWidth="1"/>
    <col min="7952" max="7952" width="1.44140625" style="60" customWidth="1"/>
    <col min="7953" max="8192" width="9.109375" style="60"/>
    <col min="8193" max="8199" width="6.44140625" style="60" customWidth="1"/>
    <col min="8200" max="8200" width="5" style="60" customWidth="1"/>
    <col min="8201" max="8207" width="7.109375" style="60" customWidth="1"/>
    <col min="8208" max="8208" width="1.44140625" style="60" customWidth="1"/>
    <col min="8209" max="8448" width="9.109375" style="60"/>
    <col min="8449" max="8455" width="6.44140625" style="60" customWidth="1"/>
    <col min="8456" max="8456" width="5" style="60" customWidth="1"/>
    <col min="8457" max="8463" width="7.109375" style="60" customWidth="1"/>
    <col min="8464" max="8464" width="1.44140625" style="60" customWidth="1"/>
    <col min="8465" max="8704" width="9.109375" style="60"/>
    <col min="8705" max="8711" width="6.44140625" style="60" customWidth="1"/>
    <col min="8712" max="8712" width="5" style="60" customWidth="1"/>
    <col min="8713" max="8719" width="7.109375" style="60" customWidth="1"/>
    <col min="8720" max="8720" width="1.44140625" style="60" customWidth="1"/>
    <col min="8721" max="8960" width="9.109375" style="60"/>
    <col min="8961" max="8967" width="6.44140625" style="60" customWidth="1"/>
    <col min="8968" max="8968" width="5" style="60" customWidth="1"/>
    <col min="8969" max="8975" width="7.109375" style="60" customWidth="1"/>
    <col min="8976" max="8976" width="1.44140625" style="60" customWidth="1"/>
    <col min="8977" max="9216" width="9.109375" style="60"/>
    <col min="9217" max="9223" width="6.44140625" style="60" customWidth="1"/>
    <col min="9224" max="9224" width="5" style="60" customWidth="1"/>
    <col min="9225" max="9231" width="7.109375" style="60" customWidth="1"/>
    <col min="9232" max="9232" width="1.44140625" style="60" customWidth="1"/>
    <col min="9233" max="9472" width="9.109375" style="60"/>
    <col min="9473" max="9479" width="6.44140625" style="60" customWidth="1"/>
    <col min="9480" max="9480" width="5" style="60" customWidth="1"/>
    <col min="9481" max="9487" width="7.109375" style="60" customWidth="1"/>
    <col min="9488" max="9488" width="1.44140625" style="60" customWidth="1"/>
    <col min="9489" max="9728" width="9.109375" style="60"/>
    <col min="9729" max="9735" width="6.44140625" style="60" customWidth="1"/>
    <col min="9736" max="9736" width="5" style="60" customWidth="1"/>
    <col min="9737" max="9743" width="7.109375" style="60" customWidth="1"/>
    <col min="9744" max="9744" width="1.44140625" style="60" customWidth="1"/>
    <col min="9745" max="9984" width="9.109375" style="60"/>
    <col min="9985" max="9991" width="6.44140625" style="60" customWidth="1"/>
    <col min="9992" max="9992" width="5" style="60" customWidth="1"/>
    <col min="9993" max="9999" width="7.109375" style="60" customWidth="1"/>
    <col min="10000" max="10000" width="1.44140625" style="60" customWidth="1"/>
    <col min="10001" max="10240" width="9.109375" style="60"/>
    <col min="10241" max="10247" width="6.44140625" style="60" customWidth="1"/>
    <col min="10248" max="10248" width="5" style="60" customWidth="1"/>
    <col min="10249" max="10255" width="7.109375" style="60" customWidth="1"/>
    <col min="10256" max="10256" width="1.44140625" style="60" customWidth="1"/>
    <col min="10257" max="10496" width="9.109375" style="60"/>
    <col min="10497" max="10503" width="6.44140625" style="60" customWidth="1"/>
    <col min="10504" max="10504" width="5" style="60" customWidth="1"/>
    <col min="10505" max="10511" width="7.109375" style="60" customWidth="1"/>
    <col min="10512" max="10512" width="1.44140625" style="60" customWidth="1"/>
    <col min="10513" max="10752" width="9.109375" style="60"/>
    <col min="10753" max="10759" width="6.44140625" style="60" customWidth="1"/>
    <col min="10760" max="10760" width="5" style="60" customWidth="1"/>
    <col min="10761" max="10767" width="7.109375" style="60" customWidth="1"/>
    <col min="10768" max="10768" width="1.44140625" style="60" customWidth="1"/>
    <col min="10769" max="11008" width="9.109375" style="60"/>
    <col min="11009" max="11015" width="6.44140625" style="60" customWidth="1"/>
    <col min="11016" max="11016" width="5" style="60" customWidth="1"/>
    <col min="11017" max="11023" width="7.109375" style="60" customWidth="1"/>
    <col min="11024" max="11024" width="1.44140625" style="60" customWidth="1"/>
    <col min="11025" max="11264" width="9.109375" style="60"/>
    <col min="11265" max="11271" width="6.44140625" style="60" customWidth="1"/>
    <col min="11272" max="11272" width="5" style="60" customWidth="1"/>
    <col min="11273" max="11279" width="7.109375" style="60" customWidth="1"/>
    <col min="11280" max="11280" width="1.44140625" style="60" customWidth="1"/>
    <col min="11281" max="11520" width="9.109375" style="60"/>
    <col min="11521" max="11527" width="6.44140625" style="60" customWidth="1"/>
    <col min="11528" max="11528" width="5" style="60" customWidth="1"/>
    <col min="11529" max="11535" width="7.109375" style="60" customWidth="1"/>
    <col min="11536" max="11536" width="1.44140625" style="60" customWidth="1"/>
    <col min="11537" max="11776" width="9.109375" style="60"/>
    <col min="11777" max="11783" width="6.44140625" style="60" customWidth="1"/>
    <col min="11784" max="11784" width="5" style="60" customWidth="1"/>
    <col min="11785" max="11791" width="7.109375" style="60" customWidth="1"/>
    <col min="11792" max="11792" width="1.44140625" style="60" customWidth="1"/>
    <col min="11793" max="12032" width="9.109375" style="60"/>
    <col min="12033" max="12039" width="6.44140625" style="60" customWidth="1"/>
    <col min="12040" max="12040" width="5" style="60" customWidth="1"/>
    <col min="12041" max="12047" width="7.109375" style="60" customWidth="1"/>
    <col min="12048" max="12048" width="1.44140625" style="60" customWidth="1"/>
    <col min="12049" max="12288" width="9.109375" style="60"/>
    <col min="12289" max="12295" width="6.44140625" style="60" customWidth="1"/>
    <col min="12296" max="12296" width="5" style="60" customWidth="1"/>
    <col min="12297" max="12303" width="7.109375" style="60" customWidth="1"/>
    <col min="12304" max="12304" width="1.44140625" style="60" customWidth="1"/>
    <col min="12305" max="12544" width="9.109375" style="60"/>
    <col min="12545" max="12551" width="6.44140625" style="60" customWidth="1"/>
    <col min="12552" max="12552" width="5" style="60" customWidth="1"/>
    <col min="12553" max="12559" width="7.109375" style="60" customWidth="1"/>
    <col min="12560" max="12560" width="1.44140625" style="60" customWidth="1"/>
    <col min="12561" max="12800" width="9.109375" style="60"/>
    <col min="12801" max="12807" width="6.44140625" style="60" customWidth="1"/>
    <col min="12808" max="12808" width="5" style="60" customWidth="1"/>
    <col min="12809" max="12815" width="7.109375" style="60" customWidth="1"/>
    <col min="12816" max="12816" width="1.44140625" style="60" customWidth="1"/>
    <col min="12817" max="13056" width="9.109375" style="60"/>
    <col min="13057" max="13063" width="6.44140625" style="60" customWidth="1"/>
    <col min="13064" max="13064" width="5" style="60" customWidth="1"/>
    <col min="13065" max="13071" width="7.109375" style="60" customWidth="1"/>
    <col min="13072" max="13072" width="1.44140625" style="60" customWidth="1"/>
    <col min="13073" max="13312" width="9.109375" style="60"/>
    <col min="13313" max="13319" width="6.44140625" style="60" customWidth="1"/>
    <col min="13320" max="13320" width="5" style="60" customWidth="1"/>
    <col min="13321" max="13327" width="7.109375" style="60" customWidth="1"/>
    <col min="13328" max="13328" width="1.44140625" style="60" customWidth="1"/>
    <col min="13329" max="13568" width="9.109375" style="60"/>
    <col min="13569" max="13575" width="6.44140625" style="60" customWidth="1"/>
    <col min="13576" max="13576" width="5" style="60" customWidth="1"/>
    <col min="13577" max="13583" width="7.109375" style="60" customWidth="1"/>
    <col min="13584" max="13584" width="1.44140625" style="60" customWidth="1"/>
    <col min="13585" max="13824" width="9.109375" style="60"/>
    <col min="13825" max="13831" width="6.44140625" style="60" customWidth="1"/>
    <col min="13832" max="13832" width="5" style="60" customWidth="1"/>
    <col min="13833" max="13839" width="7.109375" style="60" customWidth="1"/>
    <col min="13840" max="13840" width="1.44140625" style="60" customWidth="1"/>
    <col min="13841" max="14080" width="9.109375" style="60"/>
    <col min="14081" max="14087" width="6.44140625" style="60" customWidth="1"/>
    <col min="14088" max="14088" width="5" style="60" customWidth="1"/>
    <col min="14089" max="14095" width="7.109375" style="60" customWidth="1"/>
    <col min="14096" max="14096" width="1.44140625" style="60" customWidth="1"/>
    <col min="14097" max="14336" width="9.109375" style="60"/>
    <col min="14337" max="14343" width="6.44140625" style="60" customWidth="1"/>
    <col min="14344" max="14344" width="5" style="60" customWidth="1"/>
    <col min="14345" max="14351" width="7.109375" style="60" customWidth="1"/>
    <col min="14352" max="14352" width="1.44140625" style="60" customWidth="1"/>
    <col min="14353" max="14592" width="9.109375" style="60"/>
    <col min="14593" max="14599" width="6.44140625" style="60" customWidth="1"/>
    <col min="14600" max="14600" width="5" style="60" customWidth="1"/>
    <col min="14601" max="14607" width="7.109375" style="60" customWidth="1"/>
    <col min="14608" max="14608" width="1.44140625" style="60" customWidth="1"/>
    <col min="14609" max="14848" width="9.109375" style="60"/>
    <col min="14849" max="14855" width="6.44140625" style="60" customWidth="1"/>
    <col min="14856" max="14856" width="5" style="60" customWidth="1"/>
    <col min="14857" max="14863" width="7.109375" style="60" customWidth="1"/>
    <col min="14864" max="14864" width="1.44140625" style="60" customWidth="1"/>
    <col min="14865" max="15104" width="9.109375" style="60"/>
    <col min="15105" max="15111" width="6.44140625" style="60" customWidth="1"/>
    <col min="15112" max="15112" width="5" style="60" customWidth="1"/>
    <col min="15113" max="15119" width="7.109375" style="60" customWidth="1"/>
    <col min="15120" max="15120" width="1.44140625" style="60" customWidth="1"/>
    <col min="15121" max="15360" width="9.109375" style="60"/>
    <col min="15361" max="15367" width="6.44140625" style="60" customWidth="1"/>
    <col min="15368" max="15368" width="5" style="60" customWidth="1"/>
    <col min="15369" max="15375" width="7.109375" style="60" customWidth="1"/>
    <col min="15376" max="15376" width="1.44140625" style="60" customWidth="1"/>
    <col min="15377" max="15616" width="9.109375" style="60"/>
    <col min="15617" max="15623" width="6.44140625" style="60" customWidth="1"/>
    <col min="15624" max="15624" width="5" style="60" customWidth="1"/>
    <col min="15625" max="15631" width="7.109375" style="60" customWidth="1"/>
    <col min="15632" max="15632" width="1.44140625" style="60" customWidth="1"/>
    <col min="15633" max="15872" width="9.109375" style="60"/>
    <col min="15873" max="15879" width="6.44140625" style="60" customWidth="1"/>
    <col min="15880" max="15880" width="5" style="60" customWidth="1"/>
    <col min="15881" max="15887" width="7.109375" style="60" customWidth="1"/>
    <col min="15888" max="15888" width="1.44140625" style="60" customWidth="1"/>
    <col min="15889" max="16128" width="9.109375" style="60"/>
    <col min="16129" max="16135" width="6.44140625" style="60" customWidth="1"/>
    <col min="16136" max="16136" width="5" style="60" customWidth="1"/>
    <col min="16137" max="16143" width="7.109375" style="60" customWidth="1"/>
    <col min="16144" max="16144" width="1.44140625" style="60" customWidth="1"/>
    <col min="16145" max="16384" width="9.109375" style="60"/>
  </cols>
  <sheetData>
    <row r="1" spans="1:23" ht="26.25" customHeight="1" x14ac:dyDescent="0.25">
      <c r="A1" s="233" t="s">
        <v>58</v>
      </c>
      <c r="B1" s="234"/>
      <c r="C1" s="234"/>
      <c r="D1" s="234"/>
      <c r="E1" s="234"/>
      <c r="F1" s="234"/>
      <c r="G1" s="234"/>
      <c r="H1" s="234"/>
      <c r="I1" s="234"/>
      <c r="J1" s="234"/>
      <c r="K1" s="234"/>
      <c r="L1" s="234"/>
      <c r="M1" s="234"/>
      <c r="N1" s="234"/>
      <c r="O1" s="235"/>
      <c r="P1" s="14"/>
      <c r="Q1" s="15"/>
      <c r="R1" s="15"/>
      <c r="S1" s="15"/>
      <c r="T1" s="15"/>
      <c r="U1" s="15"/>
      <c r="V1" s="15"/>
      <c r="W1" s="15"/>
    </row>
    <row r="2" spans="1:23" ht="18" customHeight="1" x14ac:dyDescent="0.35">
      <c r="A2" s="236" t="s">
        <v>39</v>
      </c>
      <c r="B2" s="237"/>
      <c r="C2" s="237"/>
      <c r="D2" s="237"/>
      <c r="E2" s="238"/>
      <c r="F2" s="16"/>
      <c r="G2" s="16"/>
      <c r="H2" s="17"/>
      <c r="I2" s="16"/>
      <c r="J2" s="16"/>
      <c r="K2" s="15"/>
      <c r="L2" s="15"/>
      <c r="M2" s="15"/>
      <c r="N2" s="15"/>
      <c r="O2" s="15"/>
      <c r="P2" s="18"/>
      <c r="Q2" s="15"/>
      <c r="R2" s="15"/>
      <c r="S2" s="15"/>
      <c r="T2" s="15"/>
      <c r="U2" s="15"/>
      <c r="V2" s="15"/>
      <c r="W2" s="15"/>
    </row>
    <row r="3" spans="1:23" ht="8.25" customHeight="1" x14ac:dyDescent="0.25">
      <c r="A3" s="226" t="s">
        <v>12</v>
      </c>
      <c r="B3" s="227"/>
      <c r="C3" s="227"/>
      <c r="D3" s="227"/>
      <c r="E3" s="227"/>
      <c r="F3" s="227"/>
      <c r="G3" s="228"/>
      <c r="H3" s="19">
        <v>2021</v>
      </c>
      <c r="I3" s="226" t="s">
        <v>29</v>
      </c>
      <c r="J3" s="239"/>
      <c r="K3" s="239"/>
      <c r="L3" s="239"/>
      <c r="M3" s="239"/>
      <c r="N3" s="239"/>
      <c r="O3" s="228"/>
      <c r="P3" s="20"/>
      <c r="Q3" s="15"/>
      <c r="R3" s="15"/>
      <c r="S3" s="15"/>
      <c r="T3" s="15"/>
      <c r="U3" s="15"/>
      <c r="V3" s="15"/>
      <c r="W3" s="15"/>
    </row>
    <row r="4" spans="1:23" s="61" customFormat="1" ht="13.65" customHeight="1" x14ac:dyDescent="0.25">
      <c r="A4" s="21" t="s">
        <v>13</v>
      </c>
      <c r="B4" s="21" t="s">
        <v>14</v>
      </c>
      <c r="C4" s="21" t="s">
        <v>15</v>
      </c>
      <c r="D4" s="22" t="s">
        <v>15</v>
      </c>
      <c r="E4" s="22" t="s">
        <v>16</v>
      </c>
      <c r="F4" s="22" t="s">
        <v>17</v>
      </c>
      <c r="G4" s="23" t="s">
        <v>18</v>
      </c>
      <c r="H4" s="24"/>
      <c r="I4" s="26" t="s">
        <v>13</v>
      </c>
      <c r="J4" s="66" t="s">
        <v>14</v>
      </c>
      <c r="K4" s="67" t="s">
        <v>15</v>
      </c>
      <c r="L4" s="67" t="s">
        <v>15</v>
      </c>
      <c r="M4" s="67" t="s">
        <v>16</v>
      </c>
      <c r="N4" s="68" t="s">
        <v>17</v>
      </c>
      <c r="O4" s="26" t="s">
        <v>18</v>
      </c>
      <c r="P4" s="20"/>
      <c r="Q4" s="15"/>
      <c r="R4" s="15"/>
      <c r="S4" s="15"/>
      <c r="T4" s="15"/>
      <c r="U4" s="15"/>
      <c r="V4" s="15"/>
      <c r="W4" s="15"/>
    </row>
    <row r="5" spans="1:23" s="61" customFormat="1" ht="18" customHeight="1" x14ac:dyDescent="0.25">
      <c r="A5" s="21"/>
      <c r="B5" s="27"/>
      <c r="C5" s="27"/>
      <c r="D5" s="27"/>
      <c r="E5" s="27"/>
      <c r="F5" s="27"/>
      <c r="G5" s="74"/>
      <c r="H5" s="28"/>
      <c r="I5" s="26"/>
      <c r="J5" s="245"/>
      <c r="K5" s="246"/>
      <c r="L5" s="246"/>
      <c r="M5" s="246"/>
      <c r="N5" s="65"/>
      <c r="O5" s="26"/>
      <c r="P5" s="29"/>
      <c r="Q5" s="30"/>
      <c r="R5" s="30"/>
      <c r="S5" s="30"/>
      <c r="T5" s="30"/>
      <c r="U5" s="30"/>
      <c r="V5" s="30"/>
      <c r="W5" s="30"/>
    </row>
    <row r="6" spans="1:23" s="61" customFormat="1" ht="18" customHeight="1" x14ac:dyDescent="0.25">
      <c r="A6" s="23">
        <v>1</v>
      </c>
      <c r="B6" s="64">
        <v>2</v>
      </c>
      <c r="C6" s="64">
        <v>3</v>
      </c>
      <c r="D6" s="64">
        <v>4</v>
      </c>
      <c r="E6" s="64">
        <v>5</v>
      </c>
      <c r="F6" s="64">
        <v>6</v>
      </c>
      <c r="G6" s="23">
        <v>7</v>
      </c>
      <c r="H6" s="28"/>
      <c r="I6" s="26"/>
      <c r="J6" s="117"/>
      <c r="K6" s="117"/>
      <c r="L6" s="75">
        <v>1</v>
      </c>
      <c r="M6" s="75">
        <v>2</v>
      </c>
      <c r="N6" s="75">
        <v>3</v>
      </c>
      <c r="O6" s="26">
        <v>4</v>
      </c>
      <c r="P6" s="29"/>
      <c r="Q6" s="30"/>
      <c r="R6" s="30"/>
      <c r="S6" s="30"/>
      <c r="T6" s="30"/>
      <c r="U6" s="30"/>
      <c r="V6" s="30"/>
      <c r="W6" s="30"/>
    </row>
    <row r="7" spans="1:23" s="61" customFormat="1" ht="18" customHeight="1" x14ac:dyDescent="0.25">
      <c r="A7" s="23">
        <v>8</v>
      </c>
      <c r="B7" s="64">
        <v>9</v>
      </c>
      <c r="C7" s="64">
        <v>10</v>
      </c>
      <c r="D7" s="64">
        <v>11</v>
      </c>
      <c r="E7" s="64">
        <v>12</v>
      </c>
      <c r="F7" s="64">
        <v>13</v>
      </c>
      <c r="G7" s="23">
        <v>14</v>
      </c>
      <c r="H7" s="28"/>
      <c r="I7" s="26">
        <v>5</v>
      </c>
      <c r="J7" s="75">
        <v>6</v>
      </c>
      <c r="K7" s="75">
        <v>7</v>
      </c>
      <c r="L7" s="75">
        <v>8</v>
      </c>
      <c r="M7" s="75">
        <v>9</v>
      </c>
      <c r="N7" s="75">
        <v>10</v>
      </c>
      <c r="O7" s="26">
        <v>11</v>
      </c>
      <c r="P7" s="29"/>
      <c r="Q7" s="30"/>
      <c r="R7" s="30"/>
      <c r="S7" s="30"/>
      <c r="T7" s="30"/>
      <c r="U7" s="30"/>
      <c r="V7" s="30"/>
      <c r="W7" s="30"/>
    </row>
    <row r="8" spans="1:23" s="61" customFormat="1" ht="18" customHeight="1" x14ac:dyDescent="0.25">
      <c r="A8" s="23">
        <v>15</v>
      </c>
      <c r="B8" s="64">
        <v>16</v>
      </c>
      <c r="C8" s="64">
        <v>17</v>
      </c>
      <c r="D8" s="64">
        <v>18</v>
      </c>
      <c r="E8" s="64">
        <v>19</v>
      </c>
      <c r="F8" s="64">
        <v>20</v>
      </c>
      <c r="G8" s="23">
        <v>21</v>
      </c>
      <c r="H8" s="28"/>
      <c r="I8" s="26">
        <v>12</v>
      </c>
      <c r="J8" s="75">
        <v>13</v>
      </c>
      <c r="K8" s="75">
        <v>14</v>
      </c>
      <c r="L8" s="75">
        <v>15</v>
      </c>
      <c r="M8" s="75">
        <v>16</v>
      </c>
      <c r="N8" s="75">
        <v>17</v>
      </c>
      <c r="O8" s="26">
        <v>18</v>
      </c>
      <c r="P8" s="29"/>
      <c r="Q8" s="30"/>
      <c r="R8" s="30"/>
      <c r="S8" s="30"/>
      <c r="T8" s="30"/>
      <c r="U8" s="30"/>
      <c r="V8" s="30"/>
      <c r="W8" s="30"/>
    </row>
    <row r="9" spans="1:23" s="61" customFormat="1" ht="18" customHeight="1" x14ac:dyDescent="0.25">
      <c r="A9" s="69">
        <v>22</v>
      </c>
      <c r="B9" s="108">
        <v>23</v>
      </c>
      <c r="C9" s="108">
        <v>24</v>
      </c>
      <c r="D9" s="196">
        <v>25</v>
      </c>
      <c r="E9" s="196">
        <v>26</v>
      </c>
      <c r="F9" s="196">
        <v>27</v>
      </c>
      <c r="G9" s="69">
        <v>28</v>
      </c>
      <c r="H9" s="32"/>
      <c r="I9" s="26">
        <v>19</v>
      </c>
      <c r="J9" s="75">
        <v>20</v>
      </c>
      <c r="K9" s="75">
        <v>21</v>
      </c>
      <c r="L9" s="75">
        <v>22</v>
      </c>
      <c r="M9" s="75">
        <v>23</v>
      </c>
      <c r="N9" s="75">
        <v>24</v>
      </c>
      <c r="O9" s="26">
        <v>25</v>
      </c>
      <c r="P9" s="33"/>
      <c r="Q9" s="30"/>
      <c r="R9" s="30"/>
      <c r="S9" s="30"/>
      <c r="T9" s="30"/>
      <c r="U9" s="30"/>
      <c r="V9" s="30"/>
      <c r="W9" s="30"/>
    </row>
    <row r="10" spans="1:23" ht="18" customHeight="1" x14ac:dyDescent="0.25">
      <c r="A10" s="69">
        <v>29</v>
      </c>
      <c r="B10" s="70">
        <v>30</v>
      </c>
      <c r="C10" s="70">
        <v>31</v>
      </c>
      <c r="D10" s="71"/>
      <c r="E10" s="71"/>
      <c r="F10" s="71"/>
      <c r="G10" s="72"/>
      <c r="H10" s="32"/>
      <c r="I10" s="40">
        <v>26</v>
      </c>
      <c r="J10" s="75">
        <v>27</v>
      </c>
      <c r="K10" s="75">
        <v>28</v>
      </c>
      <c r="L10" s="75">
        <v>29</v>
      </c>
      <c r="M10" s="75">
        <v>30</v>
      </c>
      <c r="N10" s="71"/>
      <c r="O10" s="73"/>
      <c r="P10" s="29"/>
      <c r="Q10" s="30"/>
      <c r="R10" s="30"/>
      <c r="S10" s="30"/>
      <c r="T10" s="30"/>
      <c r="U10" s="30"/>
      <c r="V10" s="30"/>
      <c r="W10" s="30"/>
    </row>
    <row r="11" spans="1:23" ht="13.65" customHeight="1" x14ac:dyDescent="0.25">
      <c r="A11" s="16"/>
      <c r="B11" s="16"/>
      <c r="C11" s="16"/>
      <c r="D11" s="16"/>
      <c r="E11" s="16"/>
      <c r="F11" s="16"/>
      <c r="G11" s="16"/>
      <c r="H11" s="17"/>
      <c r="I11" s="16"/>
      <c r="J11" s="34"/>
      <c r="K11" s="34"/>
      <c r="L11" s="34"/>
      <c r="M11" s="34"/>
      <c r="N11" s="34"/>
      <c r="O11" s="34"/>
      <c r="P11" s="20"/>
      <c r="Q11" s="15"/>
      <c r="R11" s="15"/>
      <c r="S11" s="15"/>
      <c r="T11" s="15"/>
      <c r="U11" s="15"/>
      <c r="V11" s="15"/>
      <c r="W11" s="15"/>
    </row>
    <row r="12" spans="1:23" s="61" customFormat="1" ht="13.65" customHeight="1" x14ac:dyDescent="0.25">
      <c r="A12" s="226" t="s">
        <v>19</v>
      </c>
      <c r="B12" s="227"/>
      <c r="C12" s="227"/>
      <c r="D12" s="227"/>
      <c r="E12" s="227"/>
      <c r="F12" s="227"/>
      <c r="G12" s="228"/>
      <c r="H12" s="19"/>
      <c r="I12" s="226" t="s">
        <v>20</v>
      </c>
      <c r="J12" s="227"/>
      <c r="K12" s="227"/>
      <c r="L12" s="227"/>
      <c r="M12" s="227"/>
      <c r="N12" s="227"/>
      <c r="O12" s="228"/>
      <c r="P12" s="20"/>
      <c r="Q12" s="15"/>
      <c r="R12" s="15"/>
      <c r="S12" s="15"/>
      <c r="T12" s="15"/>
      <c r="U12" s="15"/>
      <c r="V12" s="15"/>
      <c r="W12" s="15"/>
    </row>
    <row r="13" spans="1:23" s="61" customFormat="1" ht="18" customHeight="1" x14ac:dyDescent="0.25">
      <c r="A13" s="23" t="s">
        <v>13</v>
      </c>
      <c r="B13" s="21" t="s">
        <v>14</v>
      </c>
      <c r="C13" s="21" t="s">
        <v>15</v>
      </c>
      <c r="D13" s="21" t="s">
        <v>15</v>
      </c>
      <c r="E13" s="21" t="s">
        <v>16</v>
      </c>
      <c r="F13" s="22" t="s">
        <v>17</v>
      </c>
      <c r="G13" s="23" t="s">
        <v>18</v>
      </c>
      <c r="H13" s="35"/>
      <c r="I13" s="23" t="s">
        <v>13</v>
      </c>
      <c r="J13" s="21" t="s">
        <v>14</v>
      </c>
      <c r="K13" s="21" t="s">
        <v>15</v>
      </c>
      <c r="L13" s="21" t="s">
        <v>15</v>
      </c>
      <c r="M13" s="21" t="s">
        <v>16</v>
      </c>
      <c r="N13" s="21" t="s">
        <v>17</v>
      </c>
      <c r="O13" s="36" t="s">
        <v>18</v>
      </c>
      <c r="P13" s="20"/>
      <c r="Q13" s="15"/>
      <c r="R13" s="15"/>
      <c r="S13" s="15"/>
      <c r="T13" s="15"/>
      <c r="U13" s="15"/>
      <c r="V13" s="15"/>
      <c r="W13" s="15"/>
    </row>
    <row r="14" spans="1:23" s="61" customFormat="1" ht="18" customHeight="1" x14ac:dyDescent="0.25">
      <c r="A14" s="26"/>
      <c r="B14" s="110"/>
      <c r="C14" s="111"/>
      <c r="D14" s="111"/>
      <c r="E14" s="111"/>
      <c r="F14" s="98">
        <v>1</v>
      </c>
      <c r="G14" s="74">
        <v>2</v>
      </c>
      <c r="H14" s="35"/>
      <c r="I14" s="23"/>
      <c r="J14" s="104">
        <v>1</v>
      </c>
      <c r="K14" s="104">
        <v>2</v>
      </c>
      <c r="L14" s="104">
        <v>3</v>
      </c>
      <c r="M14" s="104">
        <v>4</v>
      </c>
      <c r="N14" s="104">
        <v>5</v>
      </c>
      <c r="O14" s="74">
        <v>6</v>
      </c>
      <c r="P14" s="29"/>
      <c r="Q14" s="30"/>
      <c r="R14" s="30"/>
      <c r="S14" s="30"/>
      <c r="T14" s="30"/>
      <c r="U14" s="30"/>
      <c r="V14" s="30"/>
      <c r="W14" s="30"/>
    </row>
    <row r="15" spans="1:23" s="61" customFormat="1" ht="18" customHeight="1" x14ac:dyDescent="0.25">
      <c r="A15" s="26">
        <v>3</v>
      </c>
      <c r="B15" s="96">
        <v>4</v>
      </c>
      <c r="C15" s="96">
        <v>5</v>
      </c>
      <c r="D15" s="96">
        <v>6</v>
      </c>
      <c r="E15" s="96">
        <v>7</v>
      </c>
      <c r="F15" s="96">
        <v>8</v>
      </c>
      <c r="G15" s="26">
        <v>9</v>
      </c>
      <c r="H15" s="35"/>
      <c r="I15" s="26">
        <v>7</v>
      </c>
      <c r="J15" s="31">
        <v>8</v>
      </c>
      <c r="K15" s="31">
        <v>9</v>
      </c>
      <c r="L15" s="31">
        <v>10</v>
      </c>
      <c r="M15" s="31">
        <v>11</v>
      </c>
      <c r="N15" s="31">
        <v>12</v>
      </c>
      <c r="O15" s="26">
        <v>13</v>
      </c>
      <c r="P15" s="29"/>
      <c r="Q15" s="30"/>
      <c r="R15" s="30"/>
      <c r="S15" s="30"/>
      <c r="T15" s="30"/>
      <c r="U15" s="30"/>
      <c r="V15" s="30"/>
      <c r="W15" s="30"/>
    </row>
    <row r="16" spans="1:23" s="61" customFormat="1" ht="18" customHeight="1" x14ac:dyDescent="0.25">
      <c r="A16" s="26">
        <v>10</v>
      </c>
      <c r="B16" s="96">
        <v>11</v>
      </c>
      <c r="C16" s="96">
        <v>12</v>
      </c>
      <c r="D16" s="96">
        <v>13</v>
      </c>
      <c r="E16" s="96">
        <v>14</v>
      </c>
      <c r="F16" s="96">
        <v>15</v>
      </c>
      <c r="G16" s="112">
        <v>16</v>
      </c>
      <c r="H16" s="35"/>
      <c r="I16" s="26">
        <v>14</v>
      </c>
      <c r="J16" s="31">
        <v>15</v>
      </c>
      <c r="K16" s="31">
        <v>16</v>
      </c>
      <c r="L16" s="31">
        <v>17</v>
      </c>
      <c r="M16" s="31">
        <v>18</v>
      </c>
      <c r="N16" s="31">
        <v>19</v>
      </c>
      <c r="O16" s="26">
        <v>20</v>
      </c>
      <c r="P16" s="29"/>
      <c r="Q16" s="30"/>
      <c r="R16" s="30"/>
      <c r="S16" s="30"/>
      <c r="T16" s="30"/>
      <c r="U16" s="30"/>
      <c r="V16" s="30"/>
      <c r="W16" s="30"/>
    </row>
    <row r="17" spans="1:23" s="61" customFormat="1" ht="18" customHeight="1" x14ac:dyDescent="0.25">
      <c r="A17" s="26">
        <v>17</v>
      </c>
      <c r="B17" s="96">
        <v>18</v>
      </c>
      <c r="C17" s="96">
        <v>19</v>
      </c>
      <c r="D17" s="96">
        <v>20</v>
      </c>
      <c r="E17" s="96">
        <v>21</v>
      </c>
      <c r="F17" s="96">
        <v>22</v>
      </c>
      <c r="G17" s="26">
        <v>23</v>
      </c>
      <c r="H17" s="35"/>
      <c r="I17" s="26">
        <v>21</v>
      </c>
      <c r="J17" s="31">
        <v>22</v>
      </c>
      <c r="K17" s="31">
        <v>23</v>
      </c>
      <c r="L17" s="31">
        <v>24</v>
      </c>
      <c r="M17" s="31">
        <v>25</v>
      </c>
      <c r="N17" s="31">
        <v>26</v>
      </c>
      <c r="O17" s="26">
        <v>27</v>
      </c>
      <c r="P17" s="29"/>
      <c r="Q17" s="37"/>
      <c r="R17" s="37"/>
      <c r="S17" s="30"/>
      <c r="T17" s="30"/>
      <c r="U17" s="30"/>
      <c r="V17" s="30"/>
      <c r="W17" s="30"/>
    </row>
    <row r="18" spans="1:23" ht="18" customHeight="1" x14ac:dyDescent="0.25">
      <c r="A18" s="26">
        <v>24</v>
      </c>
      <c r="B18" s="97">
        <v>25</v>
      </c>
      <c r="C18" s="97">
        <v>26</v>
      </c>
      <c r="D18" s="97">
        <v>27</v>
      </c>
      <c r="E18" s="97">
        <v>28</v>
      </c>
      <c r="F18" s="97">
        <v>29</v>
      </c>
      <c r="G18" s="26">
        <v>30</v>
      </c>
      <c r="H18" s="35"/>
      <c r="I18" s="26">
        <v>28</v>
      </c>
      <c r="J18" s="31">
        <v>29</v>
      </c>
      <c r="K18" s="31">
        <v>30</v>
      </c>
      <c r="L18" s="105"/>
      <c r="M18" s="105"/>
      <c r="N18" s="105"/>
      <c r="O18" s="113"/>
      <c r="P18" s="29"/>
      <c r="Q18" s="37"/>
      <c r="R18" s="37"/>
      <c r="S18" s="30"/>
      <c r="T18" s="30"/>
      <c r="U18" s="30"/>
      <c r="V18" s="30"/>
      <c r="W18" s="30"/>
    </row>
    <row r="19" spans="1:23" ht="13.65" customHeight="1" x14ac:dyDescent="0.25">
      <c r="A19" s="26">
        <v>31</v>
      </c>
      <c r="B19" s="18"/>
      <c r="C19" s="18"/>
      <c r="D19" s="18"/>
      <c r="E19" s="18"/>
      <c r="F19" s="18"/>
      <c r="G19" s="18"/>
      <c r="H19" s="18"/>
      <c r="I19" s="18"/>
      <c r="J19" s="18"/>
      <c r="K19" s="18"/>
      <c r="L19" s="16"/>
      <c r="M19" s="16"/>
      <c r="N19" s="16"/>
      <c r="O19" s="16"/>
      <c r="P19" s="20"/>
      <c r="Q19" s="16"/>
      <c r="R19" s="15"/>
      <c r="S19" s="15"/>
      <c r="T19" s="15"/>
      <c r="U19" s="15"/>
      <c r="V19" s="15"/>
      <c r="W19" s="15"/>
    </row>
    <row r="20" spans="1:23" s="61" customFormat="1" ht="13.65" customHeight="1" x14ac:dyDescent="0.25">
      <c r="A20" s="226" t="s">
        <v>21</v>
      </c>
      <c r="B20" s="227"/>
      <c r="C20" s="227"/>
      <c r="D20" s="227"/>
      <c r="E20" s="227"/>
      <c r="F20" s="227"/>
      <c r="G20" s="228"/>
      <c r="H20" s="19">
        <v>2022</v>
      </c>
      <c r="I20" s="226" t="s">
        <v>22</v>
      </c>
      <c r="J20" s="227"/>
      <c r="K20" s="227"/>
      <c r="L20" s="227"/>
      <c r="M20" s="227"/>
      <c r="N20" s="227"/>
      <c r="O20" s="228"/>
      <c r="P20" s="20"/>
      <c r="Q20" s="15"/>
      <c r="R20" s="15"/>
      <c r="S20" s="15"/>
      <c r="T20" s="15"/>
      <c r="U20" s="15"/>
      <c r="V20" s="15"/>
      <c r="W20" s="15"/>
    </row>
    <row r="21" spans="1:23" s="61" customFormat="1" ht="18" customHeight="1" x14ac:dyDescent="0.25">
      <c r="A21" s="23" t="s">
        <v>13</v>
      </c>
      <c r="B21" s="21" t="s">
        <v>14</v>
      </c>
      <c r="C21" s="21" t="s">
        <v>15</v>
      </c>
      <c r="D21" s="21" t="s">
        <v>15</v>
      </c>
      <c r="E21" s="21" t="s">
        <v>16</v>
      </c>
      <c r="F21" s="22" t="s">
        <v>17</v>
      </c>
      <c r="G21" s="36" t="s">
        <v>18</v>
      </c>
      <c r="H21" s="35"/>
      <c r="I21" s="23" t="s">
        <v>13</v>
      </c>
      <c r="J21" s="21" t="s">
        <v>14</v>
      </c>
      <c r="K21" s="21" t="s">
        <v>15</v>
      </c>
      <c r="L21" s="21" t="s">
        <v>15</v>
      </c>
      <c r="M21" s="21" t="s">
        <v>16</v>
      </c>
      <c r="N21" s="21" t="s">
        <v>17</v>
      </c>
      <c r="O21" s="36" t="s">
        <v>18</v>
      </c>
      <c r="P21" s="20"/>
      <c r="Q21" s="15"/>
      <c r="R21" s="15"/>
      <c r="S21" s="15"/>
      <c r="T21" s="16"/>
      <c r="U21" s="15"/>
      <c r="V21" s="15"/>
      <c r="W21" s="15"/>
    </row>
    <row r="22" spans="1:23" s="61" customFormat="1" ht="18" customHeight="1" x14ac:dyDescent="0.25">
      <c r="A22" s="26"/>
      <c r="B22" s="105"/>
      <c r="C22" s="105"/>
      <c r="D22" s="31">
        <v>1</v>
      </c>
      <c r="E22" s="31">
        <v>2</v>
      </c>
      <c r="F22" s="31">
        <v>3</v>
      </c>
      <c r="G22" s="26">
        <v>4</v>
      </c>
      <c r="H22" s="35"/>
      <c r="I22" s="26"/>
      <c r="J22" s="76"/>
      <c r="K22" s="76"/>
      <c r="L22" s="76"/>
      <c r="M22" s="76"/>
      <c r="N22" s="76"/>
      <c r="O22" s="99">
        <v>1</v>
      </c>
      <c r="P22" s="29"/>
      <c r="Q22" s="30"/>
      <c r="R22" s="30"/>
      <c r="S22" s="30"/>
      <c r="T22" s="37"/>
      <c r="U22" s="30"/>
      <c r="V22" s="30"/>
      <c r="W22" s="30"/>
    </row>
    <row r="23" spans="1:23" s="61" customFormat="1" ht="18" customHeight="1" x14ac:dyDescent="0.25">
      <c r="A23" s="26">
        <v>5</v>
      </c>
      <c r="B23" s="31">
        <v>6</v>
      </c>
      <c r="C23" s="31">
        <v>7</v>
      </c>
      <c r="D23" s="31">
        <v>8</v>
      </c>
      <c r="E23" s="31">
        <v>9</v>
      </c>
      <c r="F23" s="31">
        <v>10</v>
      </c>
      <c r="G23" s="26">
        <v>11</v>
      </c>
      <c r="H23" s="35"/>
      <c r="I23" s="26">
        <v>2</v>
      </c>
      <c r="J23" s="31">
        <v>3</v>
      </c>
      <c r="K23" s="31">
        <v>4</v>
      </c>
      <c r="L23" s="31">
        <v>5</v>
      </c>
      <c r="M23" s="31">
        <v>6</v>
      </c>
      <c r="N23" s="31">
        <v>7</v>
      </c>
      <c r="O23" s="26">
        <v>8</v>
      </c>
      <c r="P23" s="29"/>
      <c r="Q23" s="30"/>
      <c r="R23" s="30"/>
      <c r="S23" s="30"/>
      <c r="T23" s="30"/>
      <c r="U23" s="30"/>
      <c r="V23" s="30"/>
      <c r="W23" s="30"/>
    </row>
    <row r="24" spans="1:23" s="61" customFormat="1" ht="18" customHeight="1" x14ac:dyDescent="0.25">
      <c r="A24" s="26">
        <v>12</v>
      </c>
      <c r="B24" s="31">
        <v>13</v>
      </c>
      <c r="C24" s="31">
        <v>14</v>
      </c>
      <c r="D24" s="31">
        <v>15</v>
      </c>
      <c r="E24" s="31">
        <v>16</v>
      </c>
      <c r="F24" s="31">
        <v>17</v>
      </c>
      <c r="G24" s="26">
        <v>18</v>
      </c>
      <c r="H24" s="35"/>
      <c r="I24" s="26">
        <v>9</v>
      </c>
      <c r="J24" s="31">
        <v>10</v>
      </c>
      <c r="K24" s="31">
        <v>11</v>
      </c>
      <c r="L24" s="31">
        <v>12</v>
      </c>
      <c r="M24" s="31">
        <v>13</v>
      </c>
      <c r="N24" s="31">
        <v>14</v>
      </c>
      <c r="O24" s="26">
        <v>15</v>
      </c>
      <c r="P24" s="29"/>
      <c r="Q24" s="30"/>
      <c r="R24" s="30"/>
      <c r="S24" s="30"/>
      <c r="T24" s="30"/>
      <c r="U24" s="30"/>
      <c r="V24" s="30"/>
      <c r="W24" s="30"/>
    </row>
    <row r="25" spans="1:23" s="61" customFormat="1" ht="18" customHeight="1" x14ac:dyDescent="0.25">
      <c r="A25" s="39">
        <v>19</v>
      </c>
      <c r="B25" s="31">
        <v>20</v>
      </c>
      <c r="C25" s="31">
        <v>21</v>
      </c>
      <c r="D25" s="31">
        <v>22</v>
      </c>
      <c r="E25" s="31">
        <v>23</v>
      </c>
      <c r="F25" s="31">
        <v>24</v>
      </c>
      <c r="G25" s="39">
        <v>25</v>
      </c>
      <c r="H25" s="35"/>
      <c r="I25" s="26">
        <v>16</v>
      </c>
      <c r="J25" s="31">
        <v>17</v>
      </c>
      <c r="K25" s="31">
        <v>18</v>
      </c>
      <c r="L25" s="31">
        <v>19</v>
      </c>
      <c r="M25" s="31">
        <v>20</v>
      </c>
      <c r="N25" s="31">
        <v>21</v>
      </c>
      <c r="O25" s="26">
        <v>22</v>
      </c>
      <c r="P25" s="29"/>
      <c r="Q25" s="30"/>
      <c r="R25" s="30"/>
      <c r="S25" s="30"/>
      <c r="T25" s="30"/>
      <c r="U25" s="30"/>
      <c r="V25" s="30"/>
      <c r="W25" s="30"/>
    </row>
    <row r="26" spans="1:23" s="61" customFormat="1" ht="18" customHeight="1" x14ac:dyDescent="0.25">
      <c r="A26" s="40">
        <v>26</v>
      </c>
      <c r="B26" s="31">
        <v>27</v>
      </c>
      <c r="C26" s="31">
        <v>28</v>
      </c>
      <c r="D26" s="31">
        <v>29</v>
      </c>
      <c r="E26" s="31">
        <v>30</v>
      </c>
      <c r="F26" s="31">
        <v>31</v>
      </c>
      <c r="G26" s="193"/>
      <c r="H26" s="35"/>
      <c r="I26" s="26">
        <v>23</v>
      </c>
      <c r="J26" s="31">
        <v>24</v>
      </c>
      <c r="K26" s="31">
        <v>25</v>
      </c>
      <c r="L26" s="31">
        <v>26</v>
      </c>
      <c r="M26" s="31">
        <v>27</v>
      </c>
      <c r="N26" s="31">
        <v>28</v>
      </c>
      <c r="O26" s="26">
        <v>29</v>
      </c>
      <c r="P26" s="29"/>
      <c r="Q26" s="30"/>
      <c r="R26" s="30"/>
      <c r="S26" s="30"/>
      <c r="T26" s="30"/>
      <c r="U26" s="30"/>
      <c r="V26" s="30"/>
      <c r="W26" s="30"/>
    </row>
    <row r="27" spans="1:23" s="62" customFormat="1" ht="18" customHeight="1" x14ac:dyDescent="0.25">
      <c r="H27" s="35"/>
      <c r="I27" s="26">
        <v>30</v>
      </c>
      <c r="J27" s="31">
        <v>31</v>
      </c>
      <c r="K27" s="38"/>
      <c r="L27" s="38"/>
      <c r="M27" s="38"/>
      <c r="N27" s="38"/>
      <c r="O27" s="38"/>
      <c r="P27" s="29"/>
      <c r="Q27" s="30"/>
      <c r="R27" s="30"/>
      <c r="S27" s="30"/>
      <c r="T27" s="30"/>
      <c r="U27" s="30"/>
      <c r="V27" s="30"/>
      <c r="W27" s="30"/>
    </row>
    <row r="28" spans="1:23" ht="13.65" customHeight="1" x14ac:dyDescent="0.25">
      <c r="A28" s="243"/>
      <c r="B28" s="244"/>
      <c r="C28" s="244"/>
      <c r="D28" s="244"/>
      <c r="E28" s="244"/>
      <c r="F28" s="244"/>
      <c r="G28" s="244"/>
      <c r="H28" s="244"/>
      <c r="I28" s="244"/>
      <c r="J28" s="244"/>
      <c r="K28" s="244"/>
      <c r="L28" s="244"/>
      <c r="M28" s="244"/>
      <c r="N28" s="244"/>
      <c r="O28" s="244"/>
      <c r="P28" s="41"/>
      <c r="Q28" s="42"/>
      <c r="R28" s="42"/>
      <c r="S28" s="42"/>
      <c r="T28" s="42"/>
      <c r="U28" s="42"/>
      <c r="V28" s="42"/>
      <c r="W28" s="42"/>
    </row>
    <row r="29" spans="1:23" s="61" customFormat="1" ht="13.65" customHeight="1" x14ac:dyDescent="0.25">
      <c r="A29" s="226" t="s">
        <v>23</v>
      </c>
      <c r="B29" s="227"/>
      <c r="C29" s="227"/>
      <c r="D29" s="227"/>
      <c r="E29" s="227"/>
      <c r="F29" s="227"/>
      <c r="G29" s="228"/>
      <c r="H29" s="19"/>
      <c r="I29" s="226" t="s">
        <v>24</v>
      </c>
      <c r="J29" s="227"/>
      <c r="K29" s="227"/>
      <c r="L29" s="227"/>
      <c r="M29" s="227"/>
      <c r="N29" s="227"/>
      <c r="O29" s="228"/>
      <c r="P29" s="20"/>
      <c r="Q29" s="15"/>
      <c r="R29" s="15"/>
      <c r="S29" s="15"/>
      <c r="T29" s="15"/>
      <c r="U29" s="15"/>
      <c r="V29" s="15"/>
      <c r="W29" s="15"/>
    </row>
    <row r="30" spans="1:23" s="61" customFormat="1" ht="18" customHeight="1" x14ac:dyDescent="0.25">
      <c r="A30" s="23" t="s">
        <v>13</v>
      </c>
      <c r="B30" s="21" t="s">
        <v>14</v>
      </c>
      <c r="C30" s="21" t="s">
        <v>15</v>
      </c>
      <c r="D30" s="21" t="s">
        <v>15</v>
      </c>
      <c r="E30" s="21" t="s">
        <v>16</v>
      </c>
      <c r="F30" s="22" t="s">
        <v>17</v>
      </c>
      <c r="G30" s="36" t="s">
        <v>18</v>
      </c>
      <c r="H30" s="38"/>
      <c r="I30" s="23" t="s">
        <v>13</v>
      </c>
      <c r="J30" s="21" t="s">
        <v>14</v>
      </c>
      <c r="K30" s="21" t="s">
        <v>15</v>
      </c>
      <c r="L30" s="21" t="s">
        <v>15</v>
      </c>
      <c r="M30" s="21" t="s">
        <v>16</v>
      </c>
      <c r="N30" s="25" t="s">
        <v>17</v>
      </c>
      <c r="O30" s="26" t="s">
        <v>18</v>
      </c>
      <c r="P30" s="29"/>
      <c r="Q30" s="30"/>
      <c r="R30" s="30"/>
      <c r="S30" s="30"/>
      <c r="T30" s="30"/>
      <c r="U30" s="30"/>
      <c r="V30" s="30"/>
      <c r="W30" s="30"/>
    </row>
    <row r="31" spans="1:23" s="61" customFormat="1" ht="18" customHeight="1" x14ac:dyDescent="0.25">
      <c r="A31" s="23"/>
      <c r="B31" s="186"/>
      <c r="C31" s="106">
        <v>1</v>
      </c>
      <c r="D31" s="106">
        <v>2</v>
      </c>
      <c r="E31" s="106">
        <v>3</v>
      </c>
      <c r="F31" s="106">
        <v>4</v>
      </c>
      <c r="G31" s="36">
        <v>5</v>
      </c>
      <c r="H31" s="35"/>
      <c r="I31" s="26"/>
      <c r="J31" s="105"/>
      <c r="K31" s="31">
        <v>1</v>
      </c>
      <c r="L31" s="31">
        <v>2</v>
      </c>
      <c r="M31" s="31">
        <v>3</v>
      </c>
      <c r="N31" s="31">
        <v>4</v>
      </c>
      <c r="O31" s="26">
        <v>5</v>
      </c>
      <c r="P31" s="29"/>
      <c r="Q31" s="30"/>
      <c r="R31" s="30"/>
      <c r="S31" s="30"/>
      <c r="T31" s="30"/>
      <c r="U31" s="30"/>
      <c r="V31" s="30"/>
      <c r="W31" s="30"/>
    </row>
    <row r="32" spans="1:23" s="61" customFormat="1" ht="18" customHeight="1" x14ac:dyDescent="0.25">
      <c r="A32" s="26">
        <v>6</v>
      </c>
      <c r="B32" s="31">
        <v>7</v>
      </c>
      <c r="C32" s="31">
        <v>8</v>
      </c>
      <c r="D32" s="31">
        <v>9</v>
      </c>
      <c r="E32" s="31">
        <v>10</v>
      </c>
      <c r="F32" s="31">
        <v>11</v>
      </c>
      <c r="G32" s="26">
        <v>12</v>
      </c>
      <c r="H32" s="35"/>
      <c r="I32" s="26">
        <v>6</v>
      </c>
      <c r="J32" s="31">
        <v>7</v>
      </c>
      <c r="K32" s="31">
        <v>8</v>
      </c>
      <c r="L32" s="31">
        <v>9</v>
      </c>
      <c r="M32" s="31">
        <v>10</v>
      </c>
      <c r="N32" s="31">
        <v>11</v>
      </c>
      <c r="O32" s="26">
        <v>12</v>
      </c>
      <c r="P32" s="29"/>
      <c r="Q32" s="30"/>
      <c r="R32" s="30"/>
      <c r="S32" s="30"/>
      <c r="T32" s="30"/>
      <c r="U32" s="30"/>
      <c r="V32" s="30"/>
      <c r="W32" s="30"/>
    </row>
    <row r="33" spans="1:23" s="61" customFormat="1" ht="18" customHeight="1" x14ac:dyDescent="0.25">
      <c r="A33" s="26">
        <v>13</v>
      </c>
      <c r="B33" s="31">
        <v>14</v>
      </c>
      <c r="C33" s="31">
        <v>15</v>
      </c>
      <c r="D33" s="31">
        <v>16</v>
      </c>
      <c r="E33" s="31">
        <v>17</v>
      </c>
      <c r="F33" s="31">
        <v>18</v>
      </c>
      <c r="G33" s="26">
        <v>19</v>
      </c>
      <c r="H33" s="35"/>
      <c r="I33" s="26">
        <v>13</v>
      </c>
      <c r="J33" s="31">
        <v>14</v>
      </c>
      <c r="K33" s="31">
        <v>15</v>
      </c>
      <c r="L33" s="31">
        <v>16</v>
      </c>
      <c r="M33" s="31">
        <v>17</v>
      </c>
      <c r="N33" s="31">
        <v>18</v>
      </c>
      <c r="O33" s="26">
        <v>19</v>
      </c>
      <c r="P33" s="29"/>
      <c r="Q33" s="30"/>
      <c r="R33" s="30"/>
      <c r="S33" s="30"/>
      <c r="T33" s="30" t="s">
        <v>25</v>
      </c>
      <c r="U33" s="30"/>
      <c r="V33" s="30"/>
      <c r="W33" s="30"/>
    </row>
    <row r="34" spans="1:23" s="61" customFormat="1" ht="19.350000000000001" customHeight="1" x14ac:dyDescent="0.25">
      <c r="A34" s="26">
        <v>20</v>
      </c>
      <c r="B34" s="31">
        <v>21</v>
      </c>
      <c r="C34" s="31">
        <v>22</v>
      </c>
      <c r="D34" s="31">
        <v>23</v>
      </c>
      <c r="E34" s="31">
        <v>24</v>
      </c>
      <c r="F34" s="31">
        <v>25</v>
      </c>
      <c r="G34" s="26">
        <v>26</v>
      </c>
      <c r="H34" s="35"/>
      <c r="I34" s="26">
        <v>20</v>
      </c>
      <c r="J34" s="31">
        <v>21</v>
      </c>
      <c r="K34" s="31">
        <v>22</v>
      </c>
      <c r="L34" s="31">
        <v>23</v>
      </c>
      <c r="M34" s="31">
        <v>24</v>
      </c>
      <c r="N34" s="31">
        <v>25</v>
      </c>
      <c r="O34" s="26">
        <v>26</v>
      </c>
      <c r="P34" s="29"/>
      <c r="Q34" s="30"/>
      <c r="R34" s="30"/>
      <c r="S34" s="30"/>
      <c r="T34" s="30"/>
      <c r="U34" s="30"/>
      <c r="V34" s="30"/>
      <c r="W34" s="30"/>
    </row>
    <row r="35" spans="1:23" ht="18" customHeight="1" x14ac:dyDescent="0.25">
      <c r="A35" s="26">
        <v>27</v>
      </c>
      <c r="B35" s="31">
        <v>28</v>
      </c>
      <c r="C35" s="105"/>
      <c r="D35" s="105"/>
      <c r="E35" s="105"/>
      <c r="F35" s="105"/>
      <c r="G35" s="113"/>
      <c r="H35" s="35"/>
      <c r="I35" s="26">
        <v>27</v>
      </c>
      <c r="J35" s="31">
        <v>28</v>
      </c>
      <c r="K35" s="31">
        <v>29</v>
      </c>
      <c r="L35" s="31">
        <v>30</v>
      </c>
      <c r="M35" s="31">
        <v>31</v>
      </c>
      <c r="N35" s="81"/>
      <c r="O35" s="81"/>
      <c r="P35" s="33"/>
      <c r="Q35" s="30"/>
      <c r="R35" s="30"/>
      <c r="S35" s="30"/>
      <c r="T35" s="30"/>
      <c r="U35" s="30"/>
      <c r="V35" s="30"/>
      <c r="W35" s="30"/>
    </row>
    <row r="36" spans="1:23" ht="13.65" customHeight="1" x14ac:dyDescent="0.25">
      <c r="A36" s="78"/>
      <c r="B36" s="79"/>
      <c r="C36" s="79"/>
      <c r="D36" s="79"/>
      <c r="E36" s="78"/>
      <c r="F36" s="80"/>
      <c r="G36" s="80"/>
      <c r="H36" s="78"/>
      <c r="P36" s="82"/>
      <c r="Q36" s="83"/>
      <c r="R36" s="83"/>
      <c r="S36" s="83"/>
      <c r="T36" s="83"/>
      <c r="U36" s="83"/>
      <c r="V36" s="83"/>
      <c r="W36" s="83"/>
    </row>
    <row r="37" spans="1:23" s="61" customFormat="1" ht="13.65" customHeight="1" x14ac:dyDescent="0.25">
      <c r="A37" s="16"/>
      <c r="B37" s="16"/>
      <c r="C37" s="16"/>
      <c r="D37" s="16"/>
      <c r="E37" s="16"/>
      <c r="F37" s="16"/>
      <c r="G37" s="16"/>
      <c r="H37" s="17"/>
      <c r="I37" s="44"/>
      <c r="J37" s="34"/>
      <c r="K37" s="34"/>
      <c r="L37" s="34"/>
      <c r="M37" s="34"/>
      <c r="N37" s="34"/>
      <c r="O37" s="34"/>
      <c r="P37" s="20"/>
      <c r="Q37" s="15"/>
      <c r="R37" s="15"/>
      <c r="S37" s="15"/>
      <c r="T37" s="15"/>
      <c r="U37" s="15"/>
      <c r="V37" s="15"/>
      <c r="W37" s="15"/>
    </row>
    <row r="38" spans="1:23" s="61" customFormat="1" ht="12" customHeight="1" x14ac:dyDescent="0.25">
      <c r="A38" s="226" t="s">
        <v>26</v>
      </c>
      <c r="B38" s="227"/>
      <c r="C38" s="227"/>
      <c r="D38" s="227"/>
      <c r="E38" s="227"/>
      <c r="F38" s="227"/>
      <c r="G38" s="228"/>
      <c r="H38" s="35"/>
      <c r="I38" s="226" t="s">
        <v>27</v>
      </c>
      <c r="J38" s="227"/>
      <c r="K38" s="227"/>
      <c r="L38" s="227"/>
      <c r="M38" s="227"/>
      <c r="N38" s="227"/>
      <c r="O38" s="228"/>
      <c r="P38" s="20"/>
      <c r="Q38" s="15"/>
      <c r="R38" s="15"/>
      <c r="S38" s="15"/>
      <c r="T38" s="15"/>
      <c r="U38" s="15"/>
      <c r="V38" s="15"/>
      <c r="W38" s="15"/>
    </row>
    <row r="39" spans="1:23" s="61" customFormat="1" ht="18" customHeight="1" x14ac:dyDescent="0.25">
      <c r="A39" s="23" t="s">
        <v>13</v>
      </c>
      <c r="B39" s="21" t="s">
        <v>14</v>
      </c>
      <c r="C39" s="21" t="s">
        <v>15</v>
      </c>
      <c r="D39" s="21" t="s">
        <v>15</v>
      </c>
      <c r="E39" s="21" t="s">
        <v>16</v>
      </c>
      <c r="F39" s="21" t="s">
        <v>17</v>
      </c>
      <c r="G39" s="23" t="s">
        <v>18</v>
      </c>
      <c r="H39" s="35"/>
      <c r="I39" s="23" t="s">
        <v>13</v>
      </c>
      <c r="J39" s="21" t="s">
        <v>14</v>
      </c>
      <c r="K39" s="21" t="s">
        <v>15</v>
      </c>
      <c r="L39" s="21" t="s">
        <v>15</v>
      </c>
      <c r="M39" s="21" t="s">
        <v>16</v>
      </c>
      <c r="N39" s="21" t="s">
        <v>17</v>
      </c>
      <c r="O39" s="36" t="s">
        <v>18</v>
      </c>
      <c r="P39" s="29"/>
      <c r="Q39" s="30"/>
      <c r="R39" s="30"/>
      <c r="S39" s="30"/>
      <c r="T39" s="30"/>
      <c r="U39" s="30"/>
      <c r="V39" s="30"/>
      <c r="W39" s="30"/>
    </row>
    <row r="40" spans="1:23" s="61" customFormat="1" ht="18" customHeight="1" x14ac:dyDescent="0.25">
      <c r="A40" s="23"/>
      <c r="B40" s="123"/>
      <c r="C40" s="123"/>
      <c r="D40" s="123"/>
      <c r="E40" s="123"/>
      <c r="F40" s="124">
        <v>1</v>
      </c>
      <c r="G40" s="74">
        <v>2</v>
      </c>
      <c r="H40" s="35"/>
      <c r="I40" s="23"/>
      <c r="J40" s="43"/>
      <c r="K40" s="85"/>
      <c r="L40" s="77"/>
      <c r="M40" s="77"/>
      <c r="N40" s="77"/>
      <c r="O40" s="36"/>
      <c r="P40" s="29"/>
      <c r="Q40" s="30"/>
      <c r="R40" s="30"/>
      <c r="S40" s="30"/>
      <c r="T40" s="30"/>
      <c r="U40" s="30"/>
      <c r="V40" s="30"/>
      <c r="W40" s="30"/>
    </row>
    <row r="41" spans="1:23" s="61" customFormat="1" ht="18" customHeight="1" x14ac:dyDescent="0.25">
      <c r="A41" s="26">
        <v>3</v>
      </c>
      <c r="B41" s="125">
        <v>4</v>
      </c>
      <c r="C41" s="125">
        <v>5</v>
      </c>
      <c r="D41" s="125">
        <v>6</v>
      </c>
      <c r="E41" s="125">
        <v>7</v>
      </c>
      <c r="F41" s="125">
        <v>8</v>
      </c>
      <c r="G41" s="26">
        <v>9</v>
      </c>
      <c r="H41" s="35"/>
      <c r="I41" s="26">
        <v>1</v>
      </c>
      <c r="J41" s="126">
        <v>2</v>
      </c>
      <c r="K41" s="126">
        <v>3</v>
      </c>
      <c r="L41" s="126">
        <v>4</v>
      </c>
      <c r="M41" s="126">
        <v>5</v>
      </c>
      <c r="N41" s="126">
        <v>6</v>
      </c>
      <c r="O41" s="26">
        <v>7</v>
      </c>
      <c r="P41" s="29"/>
      <c r="Q41" s="30"/>
      <c r="R41" s="30"/>
      <c r="S41" s="30"/>
      <c r="T41" s="30"/>
      <c r="U41" s="30"/>
      <c r="V41" s="30"/>
      <c r="W41" s="30"/>
    </row>
    <row r="42" spans="1:23" s="61" customFormat="1" ht="18" customHeight="1" x14ac:dyDescent="0.25">
      <c r="A42" s="26">
        <v>10</v>
      </c>
      <c r="B42" s="125">
        <v>11</v>
      </c>
      <c r="C42" s="125">
        <v>12</v>
      </c>
      <c r="D42" s="125">
        <v>13</v>
      </c>
      <c r="E42" s="125">
        <v>14</v>
      </c>
      <c r="F42" s="125">
        <v>15</v>
      </c>
      <c r="G42" s="26">
        <v>16</v>
      </c>
      <c r="H42" s="35"/>
      <c r="I42" s="26">
        <v>8</v>
      </c>
      <c r="J42" s="126">
        <v>9</v>
      </c>
      <c r="K42" s="126">
        <v>10</v>
      </c>
      <c r="L42" s="126">
        <v>11</v>
      </c>
      <c r="M42" s="126">
        <v>12</v>
      </c>
      <c r="N42" s="126">
        <v>13</v>
      </c>
      <c r="O42" s="26">
        <v>14</v>
      </c>
      <c r="P42" s="29"/>
      <c r="Q42" s="30"/>
      <c r="R42" s="30"/>
      <c r="S42" s="30"/>
      <c r="T42" s="30"/>
      <c r="U42" s="30"/>
      <c r="V42" s="30"/>
      <c r="W42" s="30"/>
    </row>
    <row r="43" spans="1:23" ht="18" customHeight="1" x14ac:dyDescent="0.25">
      <c r="A43" s="26">
        <v>17</v>
      </c>
      <c r="B43" s="125">
        <v>18</v>
      </c>
      <c r="C43" s="125">
        <v>19</v>
      </c>
      <c r="D43" s="125">
        <v>20</v>
      </c>
      <c r="E43" s="125">
        <v>21</v>
      </c>
      <c r="F43" s="125">
        <v>22</v>
      </c>
      <c r="G43" s="26">
        <v>23</v>
      </c>
      <c r="H43" s="35"/>
      <c r="I43" s="26">
        <v>15</v>
      </c>
      <c r="J43" s="126">
        <v>16</v>
      </c>
      <c r="K43" s="126">
        <v>17</v>
      </c>
      <c r="L43" s="126">
        <v>18</v>
      </c>
      <c r="M43" s="126">
        <v>19</v>
      </c>
      <c r="N43" s="126">
        <v>20</v>
      </c>
      <c r="O43" s="26">
        <v>21</v>
      </c>
      <c r="P43" s="29"/>
      <c r="Q43" s="30"/>
      <c r="R43" s="30"/>
      <c r="S43" s="30"/>
      <c r="T43" s="30"/>
      <c r="U43" s="30"/>
      <c r="V43" s="30"/>
      <c r="W43" s="30"/>
    </row>
    <row r="44" spans="1:23" ht="18" customHeight="1" x14ac:dyDescent="0.25">
      <c r="A44" s="100">
        <v>24</v>
      </c>
      <c r="B44" s="125">
        <v>25</v>
      </c>
      <c r="C44" s="125">
        <v>26</v>
      </c>
      <c r="D44" s="125">
        <v>27</v>
      </c>
      <c r="E44" s="125">
        <v>28</v>
      </c>
      <c r="F44" s="125">
        <v>29</v>
      </c>
      <c r="G44" s="26">
        <v>30</v>
      </c>
      <c r="H44" s="35"/>
      <c r="I44" s="26">
        <v>22</v>
      </c>
      <c r="J44" s="126">
        <v>23</v>
      </c>
      <c r="K44" s="126">
        <v>24</v>
      </c>
      <c r="L44" s="126">
        <v>25</v>
      </c>
      <c r="M44" s="126">
        <v>26</v>
      </c>
      <c r="N44" s="126">
        <v>27</v>
      </c>
      <c r="O44" s="26">
        <v>28</v>
      </c>
      <c r="P44" s="29"/>
      <c r="Q44" s="30"/>
      <c r="R44" s="30"/>
      <c r="S44" s="30"/>
      <c r="T44" s="30"/>
      <c r="U44" s="30"/>
      <c r="V44" s="30"/>
      <c r="W44" s="30"/>
    </row>
    <row r="45" spans="1:23" ht="18" customHeight="1" x14ac:dyDescent="0.25">
      <c r="A45" s="16"/>
      <c r="B45" s="84"/>
      <c r="C45" s="84"/>
      <c r="D45" s="84"/>
      <c r="E45" s="16"/>
      <c r="F45" s="16"/>
      <c r="G45" s="16"/>
      <c r="H45" s="17"/>
      <c r="I45" s="26">
        <v>29</v>
      </c>
      <c r="J45" s="126">
        <v>30</v>
      </c>
      <c r="K45" s="126">
        <v>31</v>
      </c>
      <c r="L45" s="114"/>
      <c r="M45" s="114"/>
      <c r="N45" s="114"/>
      <c r="O45" s="113"/>
      <c r="P45" s="18"/>
      <c r="Q45" s="15"/>
      <c r="R45" s="15"/>
      <c r="S45" s="15"/>
      <c r="T45" s="15"/>
      <c r="U45" s="15"/>
      <c r="V45" s="15"/>
      <c r="W45" s="15"/>
    </row>
    <row r="46" spans="1:23" s="86" customFormat="1" ht="13.65" customHeight="1" x14ac:dyDescent="0.25">
      <c r="A46" s="226" t="s">
        <v>28</v>
      </c>
      <c r="B46" s="227"/>
      <c r="C46" s="227"/>
      <c r="D46" s="227"/>
      <c r="E46" s="227"/>
      <c r="F46" s="227"/>
      <c r="G46" s="228"/>
      <c r="H46" s="35"/>
      <c r="I46" s="18"/>
      <c r="J46" s="18"/>
      <c r="K46" s="15"/>
      <c r="L46" s="15"/>
      <c r="M46" s="15"/>
      <c r="N46" s="15"/>
      <c r="O46" s="15"/>
      <c r="P46" s="20"/>
      <c r="Q46" s="15"/>
      <c r="R46" s="15"/>
      <c r="S46" s="15"/>
      <c r="T46" s="15"/>
      <c r="U46" s="15"/>
      <c r="V46" s="15"/>
      <c r="W46" s="15"/>
    </row>
    <row r="47" spans="1:23" s="86" customFormat="1" ht="13.65" customHeight="1" x14ac:dyDescent="0.25">
      <c r="A47" s="23" t="s">
        <v>13</v>
      </c>
      <c r="B47" s="21" t="s">
        <v>14</v>
      </c>
      <c r="C47" s="21" t="s">
        <v>15</v>
      </c>
      <c r="D47" s="21" t="s">
        <v>15</v>
      </c>
      <c r="E47" s="21" t="s">
        <v>16</v>
      </c>
      <c r="F47" s="22" t="s">
        <v>17</v>
      </c>
      <c r="G47" s="36" t="s">
        <v>18</v>
      </c>
      <c r="H47" s="35"/>
      <c r="I47" s="15"/>
      <c r="J47" s="45"/>
      <c r="K47" s="15"/>
      <c r="L47" s="15"/>
      <c r="M47" s="15"/>
      <c r="N47" s="15"/>
      <c r="O47" s="15"/>
      <c r="P47" s="15"/>
      <c r="Q47" s="15"/>
      <c r="R47" s="15"/>
      <c r="S47" s="15"/>
      <c r="T47" s="15"/>
      <c r="U47" s="15"/>
      <c r="V47" s="15"/>
      <c r="W47" s="15"/>
    </row>
    <row r="48" spans="1:23" ht="18" customHeight="1" x14ac:dyDescent="0.25">
      <c r="A48" s="26"/>
      <c r="B48" s="109"/>
      <c r="C48" s="109"/>
      <c r="D48" s="125">
        <v>1</v>
      </c>
      <c r="E48" s="125">
        <v>2</v>
      </c>
      <c r="F48" s="125">
        <v>3</v>
      </c>
      <c r="G48" s="74">
        <v>4</v>
      </c>
      <c r="H48" s="46"/>
      <c r="I48" s="127"/>
      <c r="J48" s="93"/>
      <c r="K48" s="240" t="s">
        <v>64</v>
      </c>
      <c r="L48" s="240"/>
      <c r="M48" s="240"/>
      <c r="N48" s="240"/>
      <c r="O48" s="241"/>
      <c r="P48" s="241"/>
      <c r="Q48" s="242"/>
      <c r="R48" s="48"/>
      <c r="S48" s="49"/>
      <c r="T48" s="49"/>
      <c r="U48" s="49"/>
      <c r="V48" s="49"/>
      <c r="W48" s="49"/>
    </row>
    <row r="49" spans="1:23" ht="18" customHeight="1" x14ac:dyDescent="0.25">
      <c r="A49" s="26">
        <v>5</v>
      </c>
      <c r="B49" s="125">
        <v>6</v>
      </c>
      <c r="C49" s="125">
        <v>7</v>
      </c>
      <c r="D49" s="125">
        <v>8</v>
      </c>
      <c r="E49" s="125">
        <v>9</v>
      </c>
      <c r="F49" s="125">
        <v>10</v>
      </c>
      <c r="G49" s="26">
        <v>11</v>
      </c>
      <c r="H49" s="46"/>
      <c r="I49" s="47"/>
      <c r="J49" s="92"/>
      <c r="K49" s="87" t="s">
        <v>55</v>
      </c>
      <c r="L49" s="88"/>
      <c r="M49" s="88"/>
      <c r="N49" s="89"/>
      <c r="O49" s="91"/>
      <c r="P49" s="91"/>
      <c r="Q49" s="90"/>
      <c r="R49" s="50"/>
      <c r="S49" s="49"/>
      <c r="T49" s="49"/>
      <c r="U49" s="49"/>
      <c r="V49" s="49"/>
      <c r="W49" s="49"/>
    </row>
    <row r="50" spans="1:23" ht="18" customHeight="1" x14ac:dyDescent="0.25">
      <c r="A50" s="26">
        <v>12</v>
      </c>
      <c r="B50" s="125">
        <v>13</v>
      </c>
      <c r="C50" s="125">
        <v>14</v>
      </c>
      <c r="D50" s="125">
        <v>15</v>
      </c>
      <c r="E50" s="125">
        <v>16</v>
      </c>
      <c r="F50" s="125">
        <v>17</v>
      </c>
      <c r="G50" s="26">
        <v>18</v>
      </c>
      <c r="H50" s="46"/>
      <c r="I50" s="127"/>
      <c r="J50" s="52"/>
      <c r="K50" s="94" t="s">
        <v>64</v>
      </c>
      <c r="L50" s="95"/>
      <c r="M50" s="95"/>
      <c r="N50" s="95"/>
      <c r="O50" s="95"/>
      <c r="P50" s="95"/>
      <c r="Q50" s="15"/>
      <c r="R50" s="15"/>
      <c r="S50" s="15"/>
      <c r="T50" s="15"/>
      <c r="U50" s="15"/>
      <c r="V50" s="15"/>
      <c r="W50" s="15"/>
    </row>
    <row r="51" spans="1:23" ht="18" customHeight="1" x14ac:dyDescent="0.25">
      <c r="A51" s="26">
        <v>19</v>
      </c>
      <c r="B51" s="125">
        <v>20</v>
      </c>
      <c r="C51" s="125">
        <v>21</v>
      </c>
      <c r="D51" s="125">
        <v>22</v>
      </c>
      <c r="E51" s="125">
        <v>23</v>
      </c>
      <c r="F51" s="125">
        <v>24</v>
      </c>
      <c r="G51" s="26">
        <v>25</v>
      </c>
      <c r="H51" s="51"/>
    </row>
    <row r="52" spans="1:23" ht="18" customHeight="1" x14ac:dyDescent="0.25">
      <c r="A52" s="187">
        <v>26</v>
      </c>
      <c r="B52" s="134">
        <v>27</v>
      </c>
      <c r="C52" s="134">
        <v>28</v>
      </c>
      <c r="D52" s="134">
        <v>29</v>
      </c>
      <c r="E52" s="188">
        <v>30</v>
      </c>
      <c r="F52" s="18"/>
      <c r="G52" s="113"/>
      <c r="H52" s="35"/>
      <c r="I52" s="120"/>
      <c r="J52" s="121"/>
      <c r="K52" s="49"/>
      <c r="L52" s="49"/>
      <c r="M52" s="49"/>
      <c r="N52" s="49"/>
      <c r="O52" s="49"/>
      <c r="P52" s="49"/>
      <c r="Q52" s="49"/>
      <c r="R52" s="49"/>
      <c r="S52" s="49"/>
      <c r="T52" s="49"/>
      <c r="U52" s="49"/>
      <c r="V52" s="49"/>
      <c r="W52" s="49"/>
    </row>
    <row r="53" spans="1:23" ht="18" customHeight="1" x14ac:dyDescent="0.25">
      <c r="A53" s="115"/>
      <c r="B53" s="18"/>
      <c r="C53" s="18"/>
      <c r="D53" s="18"/>
      <c r="E53" s="17"/>
      <c r="F53" s="18"/>
      <c r="G53" s="18"/>
      <c r="I53" s="49"/>
      <c r="J53" s="55"/>
      <c r="K53" s="55"/>
      <c r="L53" s="49"/>
      <c r="M53" s="49"/>
      <c r="N53" s="49"/>
      <c r="O53" s="49"/>
      <c r="P53" s="49"/>
      <c r="Q53" s="49"/>
      <c r="R53" s="49"/>
      <c r="S53" s="49"/>
      <c r="T53" s="49"/>
      <c r="U53" s="49"/>
      <c r="V53" s="49"/>
      <c r="W53" s="49"/>
    </row>
    <row r="54" spans="1:23" s="49" customFormat="1" x14ac:dyDescent="0.25">
      <c r="A54" s="122" t="s">
        <v>65</v>
      </c>
      <c r="B54" s="120"/>
      <c r="C54" s="120"/>
      <c r="D54" s="120"/>
      <c r="E54" s="120"/>
      <c r="F54" s="120"/>
      <c r="G54" s="120"/>
      <c r="H54" s="120"/>
      <c r="J54" s="55"/>
      <c r="K54" s="55"/>
    </row>
    <row r="55" spans="1:23" s="49" customFormat="1" x14ac:dyDescent="0.25">
      <c r="A55" s="54"/>
      <c r="G55" s="55"/>
      <c r="H55" s="56"/>
      <c r="J55" s="55"/>
      <c r="K55" s="55"/>
    </row>
    <row r="56" spans="1:23" s="49" customFormat="1" x14ac:dyDescent="0.25">
      <c r="A56" s="54"/>
      <c r="D56" s="57"/>
      <c r="G56" s="103"/>
      <c r="H56" s="58"/>
      <c r="J56" s="55"/>
      <c r="K56" s="55"/>
    </row>
    <row r="57" spans="1:23" s="49" customFormat="1" x14ac:dyDescent="0.25">
      <c r="A57" s="138" t="s">
        <v>66</v>
      </c>
      <c r="B57" s="148"/>
      <c r="C57" s="149"/>
      <c r="D57" s="150"/>
      <c r="E57" s="151"/>
      <c r="F57" s="152"/>
      <c r="G57" s="231">
        <f>DÉCOUVREURS!F16</f>
        <v>119.8054298642534</v>
      </c>
      <c r="H57" s="232"/>
      <c r="I57" s="60"/>
      <c r="J57" s="60"/>
      <c r="K57" s="60"/>
      <c r="L57" s="60"/>
      <c r="M57" s="86"/>
      <c r="N57" s="86"/>
      <c r="O57" s="86"/>
      <c r="P57" s="86"/>
      <c r="Q57" s="86"/>
      <c r="R57" s="86"/>
      <c r="S57" s="86"/>
      <c r="T57" s="86"/>
      <c r="U57" s="86"/>
      <c r="V57" s="86"/>
      <c r="W57" s="86"/>
    </row>
    <row r="58" spans="1:23" s="49" customFormat="1" x14ac:dyDescent="0.25">
      <c r="A58" s="143" t="s">
        <v>63</v>
      </c>
      <c r="B58" s="153"/>
      <c r="C58" s="153"/>
      <c r="D58" s="145"/>
      <c r="E58" s="146"/>
      <c r="F58" s="147"/>
      <c r="G58" s="229">
        <f>DÉCOUVREURS!F17</f>
        <v>599.02714932126696</v>
      </c>
      <c r="H58" s="230"/>
      <c r="I58" s="60"/>
      <c r="J58" s="60"/>
      <c r="K58" s="60"/>
      <c r="L58" s="60"/>
      <c r="M58" s="60"/>
      <c r="N58" s="60"/>
      <c r="O58" s="60"/>
      <c r="P58" s="60"/>
      <c r="Q58" s="60"/>
      <c r="R58" s="60"/>
      <c r="S58" s="60"/>
      <c r="T58" s="60"/>
      <c r="U58" s="60"/>
      <c r="V58" s="60"/>
      <c r="W58" s="60"/>
    </row>
  </sheetData>
  <mergeCells count="18">
    <mergeCell ref="I29:O29"/>
    <mergeCell ref="A38:G38"/>
    <mergeCell ref="I38:O38"/>
    <mergeCell ref="A46:G46"/>
    <mergeCell ref="G58:H58"/>
    <mergeCell ref="G57:H57"/>
    <mergeCell ref="A1:O1"/>
    <mergeCell ref="A2:E2"/>
    <mergeCell ref="A3:G3"/>
    <mergeCell ref="I3:O3"/>
    <mergeCell ref="K48:Q48"/>
    <mergeCell ref="A28:O28"/>
    <mergeCell ref="A29:G29"/>
    <mergeCell ref="J5:M5"/>
    <mergeCell ref="A12:G12"/>
    <mergeCell ref="I12:O12"/>
    <mergeCell ref="A20:G20"/>
    <mergeCell ref="I20:O20"/>
  </mergeCells>
  <pageMargins left="0.19685039370078741" right="0.11811023622047245" top="7.874015748031496E-2" bottom="3.937007874015748E-2"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
    <tabColor theme="8" tint="-0.249977111117893"/>
    <pageSetUpPr fitToPage="1"/>
  </sheetPr>
  <dimension ref="A1:W60"/>
  <sheetViews>
    <sheetView showGridLines="0" topLeftCell="A37" zoomScaleNormal="100" workbookViewId="0">
      <selection activeCell="J59" sqref="J59"/>
    </sheetView>
  </sheetViews>
  <sheetFormatPr baseColWidth="10" defaultColWidth="9.109375" defaultRowHeight="13.2" x14ac:dyDescent="0.25"/>
  <cols>
    <col min="1" max="7" width="10.109375" style="15" customWidth="1"/>
    <col min="8" max="8" width="5" style="59" bestFit="1" customWidth="1"/>
    <col min="9" max="15" width="10.109375" style="15" customWidth="1"/>
    <col min="16" max="16" width="2.6640625" style="15" customWidth="1"/>
    <col min="17" max="256" width="9.109375" style="15"/>
    <col min="257" max="263" width="6.44140625" style="15" customWidth="1"/>
    <col min="264" max="264" width="5" style="15" customWidth="1"/>
    <col min="265" max="271" width="7.109375" style="15" customWidth="1"/>
    <col min="272" max="272" width="1.44140625" style="15" customWidth="1"/>
    <col min="273" max="512" width="9.109375" style="15"/>
    <col min="513" max="519" width="6.44140625" style="15" customWidth="1"/>
    <col min="520" max="520" width="5" style="15" customWidth="1"/>
    <col min="521" max="527" width="7.109375" style="15" customWidth="1"/>
    <col min="528" max="528" width="1.44140625" style="15" customWidth="1"/>
    <col min="529" max="768" width="9.109375" style="15"/>
    <col min="769" max="775" width="6.44140625" style="15" customWidth="1"/>
    <col min="776" max="776" width="5" style="15" customWidth="1"/>
    <col min="777" max="783" width="7.109375" style="15" customWidth="1"/>
    <col min="784" max="784" width="1.44140625" style="15" customWidth="1"/>
    <col min="785" max="1024" width="9.109375" style="15"/>
    <col min="1025" max="1031" width="6.44140625" style="15" customWidth="1"/>
    <col min="1032" max="1032" width="5" style="15" customWidth="1"/>
    <col min="1033" max="1039" width="7.109375" style="15" customWidth="1"/>
    <col min="1040" max="1040" width="1.44140625" style="15" customWidth="1"/>
    <col min="1041" max="1280" width="9.109375" style="15"/>
    <col min="1281" max="1287" width="6.44140625" style="15" customWidth="1"/>
    <col min="1288" max="1288" width="5" style="15" customWidth="1"/>
    <col min="1289" max="1295" width="7.109375" style="15" customWidth="1"/>
    <col min="1296" max="1296" width="1.44140625" style="15" customWidth="1"/>
    <col min="1297" max="1536" width="9.109375" style="15"/>
    <col min="1537" max="1543" width="6.44140625" style="15" customWidth="1"/>
    <col min="1544" max="1544" width="5" style="15" customWidth="1"/>
    <col min="1545" max="1551" width="7.109375" style="15" customWidth="1"/>
    <col min="1552" max="1552" width="1.44140625" style="15" customWidth="1"/>
    <col min="1553" max="1792" width="9.109375" style="15"/>
    <col min="1793" max="1799" width="6.44140625" style="15" customWidth="1"/>
    <col min="1800" max="1800" width="5" style="15" customWidth="1"/>
    <col min="1801" max="1807" width="7.109375" style="15" customWidth="1"/>
    <col min="1808" max="1808" width="1.44140625" style="15" customWidth="1"/>
    <col min="1809" max="2048" width="9.109375" style="15"/>
    <col min="2049" max="2055" width="6.44140625" style="15" customWidth="1"/>
    <col min="2056" max="2056" width="5" style="15" customWidth="1"/>
    <col min="2057" max="2063" width="7.109375" style="15" customWidth="1"/>
    <col min="2064" max="2064" width="1.44140625" style="15" customWidth="1"/>
    <col min="2065" max="2304" width="9.109375" style="15"/>
    <col min="2305" max="2311" width="6.44140625" style="15" customWidth="1"/>
    <col min="2312" max="2312" width="5" style="15" customWidth="1"/>
    <col min="2313" max="2319" width="7.109375" style="15" customWidth="1"/>
    <col min="2320" max="2320" width="1.44140625" style="15" customWidth="1"/>
    <col min="2321" max="2560" width="9.109375" style="15"/>
    <col min="2561" max="2567" width="6.44140625" style="15" customWidth="1"/>
    <col min="2568" max="2568" width="5" style="15" customWidth="1"/>
    <col min="2569" max="2575" width="7.109375" style="15" customWidth="1"/>
    <col min="2576" max="2576" width="1.44140625" style="15" customWidth="1"/>
    <col min="2577" max="2816" width="9.109375" style="15"/>
    <col min="2817" max="2823" width="6.44140625" style="15" customWidth="1"/>
    <col min="2824" max="2824" width="5" style="15" customWidth="1"/>
    <col min="2825" max="2831" width="7.109375" style="15" customWidth="1"/>
    <col min="2832" max="2832" width="1.44140625" style="15" customWidth="1"/>
    <col min="2833" max="3072" width="9.109375" style="15"/>
    <col min="3073" max="3079" width="6.44140625" style="15" customWidth="1"/>
    <col min="3080" max="3080" width="5" style="15" customWidth="1"/>
    <col min="3081" max="3087" width="7.109375" style="15" customWidth="1"/>
    <col min="3088" max="3088" width="1.44140625" style="15" customWidth="1"/>
    <col min="3089" max="3328" width="9.109375" style="15"/>
    <col min="3329" max="3335" width="6.44140625" style="15" customWidth="1"/>
    <col min="3336" max="3336" width="5" style="15" customWidth="1"/>
    <col min="3337" max="3343" width="7.109375" style="15" customWidth="1"/>
    <col min="3344" max="3344" width="1.44140625" style="15" customWidth="1"/>
    <col min="3345" max="3584" width="9.109375" style="15"/>
    <col min="3585" max="3591" width="6.44140625" style="15" customWidth="1"/>
    <col min="3592" max="3592" width="5" style="15" customWidth="1"/>
    <col min="3593" max="3599" width="7.109375" style="15" customWidth="1"/>
    <col min="3600" max="3600" width="1.44140625" style="15" customWidth="1"/>
    <col min="3601" max="3840" width="9.109375" style="15"/>
    <col min="3841" max="3847" width="6.44140625" style="15" customWidth="1"/>
    <col min="3848" max="3848" width="5" style="15" customWidth="1"/>
    <col min="3849" max="3855" width="7.109375" style="15" customWidth="1"/>
    <col min="3856" max="3856" width="1.44140625" style="15" customWidth="1"/>
    <col min="3857" max="4096" width="9.109375" style="15"/>
    <col min="4097" max="4103" width="6.44140625" style="15" customWidth="1"/>
    <col min="4104" max="4104" width="5" style="15" customWidth="1"/>
    <col min="4105" max="4111" width="7.109375" style="15" customWidth="1"/>
    <col min="4112" max="4112" width="1.44140625" style="15" customWidth="1"/>
    <col min="4113" max="4352" width="9.109375" style="15"/>
    <col min="4353" max="4359" width="6.44140625" style="15" customWidth="1"/>
    <col min="4360" max="4360" width="5" style="15" customWidth="1"/>
    <col min="4361" max="4367" width="7.109375" style="15" customWidth="1"/>
    <col min="4368" max="4368" width="1.44140625" style="15" customWidth="1"/>
    <col min="4369" max="4608" width="9.109375" style="15"/>
    <col min="4609" max="4615" width="6.44140625" style="15" customWidth="1"/>
    <col min="4616" max="4616" width="5" style="15" customWidth="1"/>
    <col min="4617" max="4623" width="7.109375" style="15" customWidth="1"/>
    <col min="4624" max="4624" width="1.44140625" style="15" customWidth="1"/>
    <col min="4625" max="4864" width="9.109375" style="15"/>
    <col min="4865" max="4871" width="6.44140625" style="15" customWidth="1"/>
    <col min="4872" max="4872" width="5" style="15" customWidth="1"/>
    <col min="4873" max="4879" width="7.109375" style="15" customWidth="1"/>
    <col min="4880" max="4880" width="1.44140625" style="15" customWidth="1"/>
    <col min="4881" max="5120" width="9.109375" style="15"/>
    <col min="5121" max="5127" width="6.44140625" style="15" customWidth="1"/>
    <col min="5128" max="5128" width="5" style="15" customWidth="1"/>
    <col min="5129" max="5135" width="7.109375" style="15" customWidth="1"/>
    <col min="5136" max="5136" width="1.44140625" style="15" customWidth="1"/>
    <col min="5137" max="5376" width="9.109375" style="15"/>
    <col min="5377" max="5383" width="6.44140625" style="15" customWidth="1"/>
    <col min="5384" max="5384" width="5" style="15" customWidth="1"/>
    <col min="5385" max="5391" width="7.109375" style="15" customWidth="1"/>
    <col min="5392" max="5392" width="1.44140625" style="15" customWidth="1"/>
    <col min="5393" max="5632" width="9.109375" style="15"/>
    <col min="5633" max="5639" width="6.44140625" style="15" customWidth="1"/>
    <col min="5640" max="5640" width="5" style="15" customWidth="1"/>
    <col min="5641" max="5647" width="7.109375" style="15" customWidth="1"/>
    <col min="5648" max="5648" width="1.44140625" style="15" customWidth="1"/>
    <col min="5649" max="5888" width="9.109375" style="15"/>
    <col min="5889" max="5895" width="6.44140625" style="15" customWidth="1"/>
    <col min="5896" max="5896" width="5" style="15" customWidth="1"/>
    <col min="5897" max="5903" width="7.109375" style="15" customWidth="1"/>
    <col min="5904" max="5904" width="1.44140625" style="15" customWidth="1"/>
    <col min="5905" max="6144" width="9.109375" style="15"/>
    <col min="6145" max="6151" width="6.44140625" style="15" customWidth="1"/>
    <col min="6152" max="6152" width="5" style="15" customWidth="1"/>
    <col min="6153" max="6159" width="7.109375" style="15" customWidth="1"/>
    <col min="6160" max="6160" width="1.44140625" style="15" customWidth="1"/>
    <col min="6161" max="6400" width="9.109375" style="15"/>
    <col min="6401" max="6407" width="6.44140625" style="15" customWidth="1"/>
    <col min="6408" max="6408" width="5" style="15" customWidth="1"/>
    <col min="6409" max="6415" width="7.109375" style="15" customWidth="1"/>
    <col min="6416" max="6416" width="1.44140625" style="15" customWidth="1"/>
    <col min="6417" max="6656" width="9.109375" style="15"/>
    <col min="6657" max="6663" width="6.44140625" style="15" customWidth="1"/>
    <col min="6664" max="6664" width="5" style="15" customWidth="1"/>
    <col min="6665" max="6671" width="7.109375" style="15" customWidth="1"/>
    <col min="6672" max="6672" width="1.44140625" style="15" customWidth="1"/>
    <col min="6673" max="6912" width="9.109375" style="15"/>
    <col min="6913" max="6919" width="6.44140625" style="15" customWidth="1"/>
    <col min="6920" max="6920" width="5" style="15" customWidth="1"/>
    <col min="6921" max="6927" width="7.109375" style="15" customWidth="1"/>
    <col min="6928" max="6928" width="1.44140625" style="15" customWidth="1"/>
    <col min="6929" max="7168" width="9.109375" style="15"/>
    <col min="7169" max="7175" width="6.44140625" style="15" customWidth="1"/>
    <col min="7176" max="7176" width="5" style="15" customWidth="1"/>
    <col min="7177" max="7183" width="7.109375" style="15" customWidth="1"/>
    <col min="7184" max="7184" width="1.44140625" style="15" customWidth="1"/>
    <col min="7185" max="7424" width="9.109375" style="15"/>
    <col min="7425" max="7431" width="6.44140625" style="15" customWidth="1"/>
    <col min="7432" max="7432" width="5" style="15" customWidth="1"/>
    <col min="7433" max="7439" width="7.109375" style="15" customWidth="1"/>
    <col min="7440" max="7440" width="1.44140625" style="15" customWidth="1"/>
    <col min="7441" max="7680" width="9.109375" style="15"/>
    <col min="7681" max="7687" width="6.44140625" style="15" customWidth="1"/>
    <col min="7688" max="7688" width="5" style="15" customWidth="1"/>
    <col min="7689" max="7695" width="7.109375" style="15" customWidth="1"/>
    <col min="7696" max="7696" width="1.44140625" style="15" customWidth="1"/>
    <col min="7697" max="7936" width="9.109375" style="15"/>
    <col min="7937" max="7943" width="6.44140625" style="15" customWidth="1"/>
    <col min="7944" max="7944" width="5" style="15" customWidth="1"/>
    <col min="7945" max="7951" width="7.109375" style="15" customWidth="1"/>
    <col min="7952" max="7952" width="1.44140625" style="15" customWidth="1"/>
    <col min="7953" max="8192" width="9.109375" style="15"/>
    <col min="8193" max="8199" width="6.44140625" style="15" customWidth="1"/>
    <col min="8200" max="8200" width="5" style="15" customWidth="1"/>
    <col min="8201" max="8207" width="7.109375" style="15" customWidth="1"/>
    <col min="8208" max="8208" width="1.44140625" style="15" customWidth="1"/>
    <col min="8209" max="8448" width="9.109375" style="15"/>
    <col min="8449" max="8455" width="6.44140625" style="15" customWidth="1"/>
    <col min="8456" max="8456" width="5" style="15" customWidth="1"/>
    <col min="8457" max="8463" width="7.109375" style="15" customWidth="1"/>
    <col min="8464" max="8464" width="1.44140625" style="15" customWidth="1"/>
    <col min="8465" max="8704" width="9.109375" style="15"/>
    <col min="8705" max="8711" width="6.44140625" style="15" customWidth="1"/>
    <col min="8712" max="8712" width="5" style="15" customWidth="1"/>
    <col min="8713" max="8719" width="7.109375" style="15" customWidth="1"/>
    <col min="8720" max="8720" width="1.44140625" style="15" customWidth="1"/>
    <col min="8721" max="8960" width="9.109375" style="15"/>
    <col min="8961" max="8967" width="6.44140625" style="15" customWidth="1"/>
    <col min="8968" max="8968" width="5" style="15" customWidth="1"/>
    <col min="8969" max="8975" width="7.109375" style="15" customWidth="1"/>
    <col min="8976" max="8976" width="1.44140625" style="15" customWidth="1"/>
    <col min="8977" max="9216" width="9.109375" style="15"/>
    <col min="9217" max="9223" width="6.44140625" style="15" customWidth="1"/>
    <col min="9224" max="9224" width="5" style="15" customWidth="1"/>
    <col min="9225" max="9231" width="7.109375" style="15" customWidth="1"/>
    <col min="9232" max="9232" width="1.44140625" style="15" customWidth="1"/>
    <col min="9233" max="9472" width="9.109375" style="15"/>
    <col min="9473" max="9479" width="6.44140625" style="15" customWidth="1"/>
    <col min="9480" max="9480" width="5" style="15" customWidth="1"/>
    <col min="9481" max="9487" width="7.109375" style="15" customWidth="1"/>
    <col min="9488" max="9488" width="1.44140625" style="15" customWidth="1"/>
    <col min="9489" max="9728" width="9.109375" style="15"/>
    <col min="9729" max="9735" width="6.44140625" style="15" customWidth="1"/>
    <col min="9736" max="9736" width="5" style="15" customWidth="1"/>
    <col min="9737" max="9743" width="7.109375" style="15" customWidth="1"/>
    <col min="9744" max="9744" width="1.44140625" style="15" customWidth="1"/>
    <col min="9745" max="9984" width="9.109375" style="15"/>
    <col min="9985" max="9991" width="6.44140625" style="15" customWidth="1"/>
    <col min="9992" max="9992" width="5" style="15" customWidth="1"/>
    <col min="9993" max="9999" width="7.109375" style="15" customWidth="1"/>
    <col min="10000" max="10000" width="1.44140625" style="15" customWidth="1"/>
    <col min="10001" max="10240" width="9.109375" style="15"/>
    <col min="10241" max="10247" width="6.44140625" style="15" customWidth="1"/>
    <col min="10248" max="10248" width="5" style="15" customWidth="1"/>
    <col min="10249" max="10255" width="7.109375" style="15" customWidth="1"/>
    <col min="10256" max="10256" width="1.44140625" style="15" customWidth="1"/>
    <col min="10257" max="10496" width="9.109375" style="15"/>
    <col min="10497" max="10503" width="6.44140625" style="15" customWidth="1"/>
    <col min="10504" max="10504" width="5" style="15" customWidth="1"/>
    <col min="10505" max="10511" width="7.109375" style="15" customWidth="1"/>
    <col min="10512" max="10512" width="1.44140625" style="15" customWidth="1"/>
    <col min="10513" max="10752" width="9.109375" style="15"/>
    <col min="10753" max="10759" width="6.44140625" style="15" customWidth="1"/>
    <col min="10760" max="10760" width="5" style="15" customWidth="1"/>
    <col min="10761" max="10767" width="7.109375" style="15" customWidth="1"/>
    <col min="10768" max="10768" width="1.44140625" style="15" customWidth="1"/>
    <col min="10769" max="11008" width="9.109375" style="15"/>
    <col min="11009" max="11015" width="6.44140625" style="15" customWidth="1"/>
    <col min="11016" max="11016" width="5" style="15" customWidth="1"/>
    <col min="11017" max="11023" width="7.109375" style="15" customWidth="1"/>
    <col min="11024" max="11024" width="1.44140625" style="15" customWidth="1"/>
    <col min="11025" max="11264" width="9.109375" style="15"/>
    <col min="11265" max="11271" width="6.44140625" style="15" customWidth="1"/>
    <col min="11272" max="11272" width="5" style="15" customWidth="1"/>
    <col min="11273" max="11279" width="7.109375" style="15" customWidth="1"/>
    <col min="11280" max="11280" width="1.44140625" style="15" customWidth="1"/>
    <col min="11281" max="11520" width="9.109375" style="15"/>
    <col min="11521" max="11527" width="6.44140625" style="15" customWidth="1"/>
    <col min="11528" max="11528" width="5" style="15" customWidth="1"/>
    <col min="11529" max="11535" width="7.109375" style="15" customWidth="1"/>
    <col min="11536" max="11536" width="1.44140625" style="15" customWidth="1"/>
    <col min="11537" max="11776" width="9.109375" style="15"/>
    <col min="11777" max="11783" width="6.44140625" style="15" customWidth="1"/>
    <col min="11784" max="11784" width="5" style="15" customWidth="1"/>
    <col min="11785" max="11791" width="7.109375" style="15" customWidth="1"/>
    <col min="11792" max="11792" width="1.44140625" style="15" customWidth="1"/>
    <col min="11793" max="12032" width="9.109375" style="15"/>
    <col min="12033" max="12039" width="6.44140625" style="15" customWidth="1"/>
    <col min="12040" max="12040" width="5" style="15" customWidth="1"/>
    <col min="12041" max="12047" width="7.109375" style="15" customWidth="1"/>
    <col min="12048" max="12048" width="1.44140625" style="15" customWidth="1"/>
    <col min="12049" max="12288" width="9.109375" style="15"/>
    <col min="12289" max="12295" width="6.44140625" style="15" customWidth="1"/>
    <col min="12296" max="12296" width="5" style="15" customWidth="1"/>
    <col min="12297" max="12303" width="7.109375" style="15" customWidth="1"/>
    <col min="12304" max="12304" width="1.44140625" style="15" customWidth="1"/>
    <col min="12305" max="12544" width="9.109375" style="15"/>
    <col min="12545" max="12551" width="6.44140625" style="15" customWidth="1"/>
    <col min="12552" max="12552" width="5" style="15" customWidth="1"/>
    <col min="12553" max="12559" width="7.109375" style="15" customWidth="1"/>
    <col min="12560" max="12560" width="1.44140625" style="15" customWidth="1"/>
    <col min="12561" max="12800" width="9.109375" style="15"/>
    <col min="12801" max="12807" width="6.44140625" style="15" customWidth="1"/>
    <col min="12808" max="12808" width="5" style="15" customWidth="1"/>
    <col min="12809" max="12815" width="7.109375" style="15" customWidth="1"/>
    <col min="12816" max="12816" width="1.44140625" style="15" customWidth="1"/>
    <col min="12817" max="13056" width="9.109375" style="15"/>
    <col min="13057" max="13063" width="6.44140625" style="15" customWidth="1"/>
    <col min="13064" max="13064" width="5" style="15" customWidth="1"/>
    <col min="13065" max="13071" width="7.109375" style="15" customWidth="1"/>
    <col min="13072" max="13072" width="1.44140625" style="15" customWidth="1"/>
    <col min="13073" max="13312" width="9.109375" style="15"/>
    <col min="13313" max="13319" width="6.44140625" style="15" customWidth="1"/>
    <col min="13320" max="13320" width="5" style="15" customWidth="1"/>
    <col min="13321" max="13327" width="7.109375" style="15" customWidth="1"/>
    <col min="13328" max="13328" width="1.44140625" style="15" customWidth="1"/>
    <col min="13329" max="13568" width="9.109375" style="15"/>
    <col min="13569" max="13575" width="6.44140625" style="15" customWidth="1"/>
    <col min="13576" max="13576" width="5" style="15" customWidth="1"/>
    <col min="13577" max="13583" width="7.109375" style="15" customWidth="1"/>
    <col min="13584" max="13584" width="1.44140625" style="15" customWidth="1"/>
    <col min="13585" max="13824" width="9.109375" style="15"/>
    <col min="13825" max="13831" width="6.44140625" style="15" customWidth="1"/>
    <col min="13832" max="13832" width="5" style="15" customWidth="1"/>
    <col min="13833" max="13839" width="7.109375" style="15" customWidth="1"/>
    <col min="13840" max="13840" width="1.44140625" style="15" customWidth="1"/>
    <col min="13841" max="14080" width="9.109375" style="15"/>
    <col min="14081" max="14087" width="6.44140625" style="15" customWidth="1"/>
    <col min="14088" max="14088" width="5" style="15" customWidth="1"/>
    <col min="14089" max="14095" width="7.109375" style="15" customWidth="1"/>
    <col min="14096" max="14096" width="1.44140625" style="15" customWidth="1"/>
    <col min="14097" max="14336" width="9.109375" style="15"/>
    <col min="14337" max="14343" width="6.44140625" style="15" customWidth="1"/>
    <col min="14344" max="14344" width="5" style="15" customWidth="1"/>
    <col min="14345" max="14351" width="7.109375" style="15" customWidth="1"/>
    <col min="14352" max="14352" width="1.44140625" style="15" customWidth="1"/>
    <col min="14353" max="14592" width="9.109375" style="15"/>
    <col min="14593" max="14599" width="6.44140625" style="15" customWidth="1"/>
    <col min="14600" max="14600" width="5" style="15" customWidth="1"/>
    <col min="14601" max="14607" width="7.109375" style="15" customWidth="1"/>
    <col min="14608" max="14608" width="1.44140625" style="15" customWidth="1"/>
    <col min="14609" max="14848" width="9.109375" style="15"/>
    <col min="14849" max="14855" width="6.44140625" style="15" customWidth="1"/>
    <col min="14856" max="14856" width="5" style="15" customWidth="1"/>
    <col min="14857" max="14863" width="7.109375" style="15" customWidth="1"/>
    <col min="14864" max="14864" width="1.44140625" style="15" customWidth="1"/>
    <col min="14865" max="15104" width="9.109375" style="15"/>
    <col min="15105" max="15111" width="6.44140625" style="15" customWidth="1"/>
    <col min="15112" max="15112" width="5" style="15" customWidth="1"/>
    <col min="15113" max="15119" width="7.109375" style="15" customWidth="1"/>
    <col min="15120" max="15120" width="1.44140625" style="15" customWidth="1"/>
    <col min="15121" max="15360" width="9.109375" style="15"/>
    <col min="15361" max="15367" width="6.44140625" style="15" customWidth="1"/>
    <col min="15368" max="15368" width="5" style="15" customWidth="1"/>
    <col min="15369" max="15375" width="7.109375" style="15" customWidth="1"/>
    <col min="15376" max="15376" width="1.44140625" style="15" customWidth="1"/>
    <col min="15377" max="15616" width="9.109375" style="15"/>
    <col min="15617" max="15623" width="6.44140625" style="15" customWidth="1"/>
    <col min="15624" max="15624" width="5" style="15" customWidth="1"/>
    <col min="15625" max="15631" width="7.109375" style="15" customWidth="1"/>
    <col min="15632" max="15632" width="1.44140625" style="15" customWidth="1"/>
    <col min="15633" max="15872" width="9.109375" style="15"/>
    <col min="15873" max="15879" width="6.44140625" style="15" customWidth="1"/>
    <col min="15880" max="15880" width="5" style="15" customWidth="1"/>
    <col min="15881" max="15887" width="7.109375" style="15" customWidth="1"/>
    <col min="15888" max="15888" width="1.44140625" style="15" customWidth="1"/>
    <col min="15889" max="16128" width="9.109375" style="15"/>
    <col min="16129" max="16135" width="6.44140625" style="15" customWidth="1"/>
    <col min="16136" max="16136" width="5" style="15" customWidth="1"/>
    <col min="16137" max="16143" width="7.109375" style="15" customWidth="1"/>
    <col min="16144" max="16144" width="1.44140625" style="15" customWidth="1"/>
    <col min="16145" max="16384" width="9.109375" style="15"/>
  </cols>
  <sheetData>
    <row r="1" spans="1:16" ht="26.25" customHeight="1" x14ac:dyDescent="0.25">
      <c r="A1" s="233" t="s">
        <v>58</v>
      </c>
      <c r="B1" s="234"/>
      <c r="C1" s="234"/>
      <c r="D1" s="234"/>
      <c r="E1" s="234"/>
      <c r="F1" s="234"/>
      <c r="G1" s="234"/>
      <c r="H1" s="234"/>
      <c r="I1" s="234"/>
      <c r="J1" s="234"/>
      <c r="K1" s="234"/>
      <c r="L1" s="234"/>
      <c r="M1" s="234"/>
      <c r="N1" s="234"/>
      <c r="O1" s="235"/>
      <c r="P1" s="14"/>
    </row>
    <row r="2" spans="1:16" ht="18" customHeight="1" x14ac:dyDescent="0.35">
      <c r="A2" s="236" t="s">
        <v>38</v>
      </c>
      <c r="B2" s="237"/>
      <c r="C2" s="237"/>
      <c r="D2" s="237"/>
      <c r="E2" s="238"/>
      <c r="F2" s="16"/>
      <c r="G2" s="16"/>
      <c r="H2" s="17"/>
      <c r="I2" s="16"/>
      <c r="J2" s="16"/>
      <c r="P2" s="18"/>
    </row>
    <row r="3" spans="1:16" ht="13.65" customHeight="1" x14ac:dyDescent="0.25">
      <c r="A3" s="226" t="s">
        <v>12</v>
      </c>
      <c r="B3" s="227"/>
      <c r="C3" s="227"/>
      <c r="D3" s="227"/>
      <c r="E3" s="227"/>
      <c r="F3" s="227"/>
      <c r="G3" s="228"/>
      <c r="H3" s="19">
        <v>2021</v>
      </c>
      <c r="I3" s="226" t="s">
        <v>29</v>
      </c>
      <c r="J3" s="239"/>
      <c r="K3" s="239"/>
      <c r="L3" s="239"/>
      <c r="M3" s="239"/>
      <c r="N3" s="239"/>
      <c r="O3" s="228"/>
      <c r="P3" s="20"/>
    </row>
    <row r="4" spans="1:16" ht="13.65" customHeight="1" x14ac:dyDescent="0.25">
      <c r="A4" s="21" t="s">
        <v>13</v>
      </c>
      <c r="B4" s="21" t="s">
        <v>14</v>
      </c>
      <c r="C4" s="21" t="s">
        <v>15</v>
      </c>
      <c r="D4" s="22" t="s">
        <v>15</v>
      </c>
      <c r="E4" s="22" t="s">
        <v>16</v>
      </c>
      <c r="F4" s="22" t="s">
        <v>17</v>
      </c>
      <c r="G4" s="23" t="s">
        <v>18</v>
      </c>
      <c r="H4" s="24"/>
      <c r="I4" s="26" t="s">
        <v>13</v>
      </c>
      <c r="J4" s="66" t="s">
        <v>14</v>
      </c>
      <c r="K4" s="67" t="s">
        <v>15</v>
      </c>
      <c r="L4" s="67" t="s">
        <v>15</v>
      </c>
      <c r="M4" s="67" t="s">
        <v>16</v>
      </c>
      <c r="N4" s="68" t="s">
        <v>17</v>
      </c>
      <c r="O4" s="26" t="s">
        <v>18</v>
      </c>
      <c r="P4" s="20"/>
    </row>
    <row r="5" spans="1:16" s="30" customFormat="1" ht="18" customHeight="1" x14ac:dyDescent="0.25">
      <c r="A5" s="21"/>
      <c r="B5" s="27"/>
      <c r="C5" s="27"/>
      <c r="D5" s="27"/>
      <c r="E5" s="27"/>
      <c r="F5" s="27"/>
      <c r="G5" s="74"/>
      <c r="H5" s="28"/>
      <c r="I5" s="26"/>
      <c r="J5" s="245"/>
      <c r="K5" s="246"/>
      <c r="L5" s="246"/>
      <c r="M5" s="246"/>
      <c r="N5" s="65"/>
      <c r="O5" s="26"/>
      <c r="P5" s="29"/>
    </row>
    <row r="6" spans="1:16" s="30" customFormat="1" ht="18" customHeight="1" x14ac:dyDescent="0.25">
      <c r="A6" s="23">
        <v>1</v>
      </c>
      <c r="B6" s="185">
        <v>2</v>
      </c>
      <c r="C6" s="185">
        <v>3</v>
      </c>
      <c r="D6" s="185">
        <v>4</v>
      </c>
      <c r="E6" s="185">
        <v>5</v>
      </c>
      <c r="F6" s="185">
        <v>6</v>
      </c>
      <c r="G6" s="23">
        <v>7</v>
      </c>
      <c r="H6" s="28"/>
      <c r="I6" s="26"/>
      <c r="J6" s="117"/>
      <c r="K6" s="117"/>
      <c r="L6" s="75">
        <v>1</v>
      </c>
      <c r="M6" s="75">
        <v>2</v>
      </c>
      <c r="N6" s="75">
        <v>3</v>
      </c>
      <c r="O6" s="26">
        <v>4</v>
      </c>
      <c r="P6" s="29"/>
    </row>
    <row r="7" spans="1:16" s="30" customFormat="1" ht="18" customHeight="1" x14ac:dyDescent="0.25">
      <c r="A7" s="23">
        <v>8</v>
      </c>
      <c r="B7" s="185">
        <v>9</v>
      </c>
      <c r="C7" s="185">
        <v>10</v>
      </c>
      <c r="D7" s="185">
        <v>11</v>
      </c>
      <c r="E7" s="185">
        <v>12</v>
      </c>
      <c r="F7" s="185">
        <v>13</v>
      </c>
      <c r="G7" s="23">
        <v>14</v>
      </c>
      <c r="H7" s="28"/>
      <c r="I7" s="26">
        <v>5</v>
      </c>
      <c r="J7" s="75">
        <v>6</v>
      </c>
      <c r="K7" s="75">
        <v>7</v>
      </c>
      <c r="L7" s="75">
        <v>8</v>
      </c>
      <c r="M7" s="75">
        <v>9</v>
      </c>
      <c r="N7" s="75">
        <v>10</v>
      </c>
      <c r="O7" s="26">
        <v>11</v>
      </c>
      <c r="P7" s="29"/>
    </row>
    <row r="8" spans="1:16" s="30" customFormat="1" ht="18" customHeight="1" x14ac:dyDescent="0.25">
      <c r="A8" s="23">
        <v>15</v>
      </c>
      <c r="B8" s="185">
        <v>16</v>
      </c>
      <c r="C8" s="185">
        <v>17</v>
      </c>
      <c r="D8" s="185">
        <v>18</v>
      </c>
      <c r="E8" s="185">
        <v>19</v>
      </c>
      <c r="F8" s="185">
        <v>20</v>
      </c>
      <c r="G8" s="23">
        <v>21</v>
      </c>
      <c r="H8" s="28"/>
      <c r="I8" s="26">
        <v>12</v>
      </c>
      <c r="J8" s="75">
        <v>13</v>
      </c>
      <c r="K8" s="75">
        <v>14</v>
      </c>
      <c r="L8" s="75">
        <v>15</v>
      </c>
      <c r="M8" s="75">
        <v>16</v>
      </c>
      <c r="N8" s="75">
        <v>17</v>
      </c>
      <c r="O8" s="26">
        <v>18</v>
      </c>
      <c r="P8" s="29"/>
    </row>
    <row r="9" spans="1:16" s="30" customFormat="1" ht="18" customHeight="1" x14ac:dyDescent="0.25">
      <c r="A9" s="69">
        <v>22</v>
      </c>
      <c r="B9" s="108">
        <v>23</v>
      </c>
      <c r="C9" s="189">
        <v>24</v>
      </c>
      <c r="D9" s="189">
        <v>25</v>
      </c>
      <c r="E9" s="189">
        <v>26</v>
      </c>
      <c r="F9" s="189">
        <v>27</v>
      </c>
      <c r="G9" s="69">
        <v>28</v>
      </c>
      <c r="H9" s="32"/>
      <c r="I9" s="26">
        <v>19</v>
      </c>
      <c r="J9" s="75">
        <v>20</v>
      </c>
      <c r="K9" s="75">
        <v>21</v>
      </c>
      <c r="L9" s="75">
        <v>22</v>
      </c>
      <c r="M9" s="75">
        <v>23</v>
      </c>
      <c r="N9" s="75">
        <v>24</v>
      </c>
      <c r="O9" s="26">
        <v>25</v>
      </c>
      <c r="P9" s="33"/>
    </row>
    <row r="10" spans="1:16" s="30" customFormat="1" ht="18" customHeight="1" x14ac:dyDescent="0.25">
      <c r="A10" s="69">
        <v>29</v>
      </c>
      <c r="B10" s="70">
        <v>30</v>
      </c>
      <c r="C10" s="70">
        <v>31</v>
      </c>
      <c r="D10" s="71"/>
      <c r="E10" s="71"/>
      <c r="F10" s="71"/>
      <c r="G10" s="72"/>
      <c r="H10" s="32"/>
      <c r="I10" s="40">
        <v>26</v>
      </c>
      <c r="J10" s="75">
        <v>28</v>
      </c>
      <c r="K10" s="75">
        <v>29</v>
      </c>
      <c r="L10" s="75">
        <v>30</v>
      </c>
      <c r="M10" s="117"/>
      <c r="N10" s="71"/>
      <c r="O10" s="73"/>
      <c r="P10" s="29"/>
    </row>
    <row r="11" spans="1:16" ht="11.1" customHeight="1" x14ac:dyDescent="0.25">
      <c r="A11" s="16"/>
      <c r="B11" s="16"/>
      <c r="C11" s="16"/>
      <c r="D11" s="16"/>
      <c r="E11" s="16"/>
      <c r="F11" s="16"/>
      <c r="G11" s="16"/>
      <c r="H11" s="17"/>
      <c r="I11" s="16"/>
      <c r="J11" s="34"/>
      <c r="K11" s="34"/>
      <c r="L11" s="34"/>
      <c r="M11" s="34"/>
      <c r="N11" s="34"/>
      <c r="O11" s="34"/>
      <c r="P11" s="20"/>
    </row>
    <row r="12" spans="1:16" ht="13.65" customHeight="1" x14ac:dyDescent="0.25">
      <c r="A12" s="226" t="s">
        <v>19</v>
      </c>
      <c r="B12" s="227"/>
      <c r="C12" s="227"/>
      <c r="D12" s="227"/>
      <c r="E12" s="227"/>
      <c r="F12" s="227"/>
      <c r="G12" s="228"/>
      <c r="H12" s="19"/>
      <c r="I12" s="226" t="s">
        <v>20</v>
      </c>
      <c r="J12" s="227"/>
      <c r="K12" s="227"/>
      <c r="L12" s="227"/>
      <c r="M12" s="227"/>
      <c r="N12" s="227"/>
      <c r="O12" s="228"/>
      <c r="P12" s="20"/>
    </row>
    <row r="13" spans="1:16" ht="13.65" customHeight="1" x14ac:dyDescent="0.25">
      <c r="A13" s="23" t="s">
        <v>13</v>
      </c>
      <c r="B13" s="21" t="s">
        <v>14</v>
      </c>
      <c r="C13" s="21" t="s">
        <v>15</v>
      </c>
      <c r="D13" s="21" t="s">
        <v>15</v>
      </c>
      <c r="E13" s="21" t="s">
        <v>16</v>
      </c>
      <c r="F13" s="22" t="s">
        <v>17</v>
      </c>
      <c r="G13" s="23" t="s">
        <v>18</v>
      </c>
      <c r="H13" s="35"/>
      <c r="I13" s="23" t="s">
        <v>13</v>
      </c>
      <c r="J13" s="21" t="s">
        <v>14</v>
      </c>
      <c r="K13" s="21" t="s">
        <v>15</v>
      </c>
      <c r="L13" s="21" t="s">
        <v>15</v>
      </c>
      <c r="M13" s="21" t="s">
        <v>16</v>
      </c>
      <c r="N13" s="21" t="s">
        <v>17</v>
      </c>
      <c r="O13" s="36" t="s">
        <v>18</v>
      </c>
      <c r="P13" s="20"/>
    </row>
    <row r="14" spans="1:16" s="30" customFormat="1" ht="18" customHeight="1" x14ac:dyDescent="0.25">
      <c r="A14" s="26"/>
      <c r="B14" s="110"/>
      <c r="C14" s="111"/>
      <c r="D14" s="111"/>
      <c r="E14" s="111"/>
      <c r="F14" s="98">
        <v>1</v>
      </c>
      <c r="G14" s="74">
        <v>2</v>
      </c>
      <c r="H14" s="35"/>
      <c r="I14" s="23"/>
      <c r="J14" s="104">
        <v>1</v>
      </c>
      <c r="K14" s="104">
        <v>2</v>
      </c>
      <c r="L14" s="104">
        <v>3</v>
      </c>
      <c r="M14" s="104">
        <v>4</v>
      </c>
      <c r="N14" s="104">
        <v>5</v>
      </c>
      <c r="O14" s="74">
        <v>6</v>
      </c>
      <c r="P14" s="29"/>
    </row>
    <row r="15" spans="1:16" s="30" customFormat="1" ht="18" customHeight="1" x14ac:dyDescent="0.25">
      <c r="A15" s="26">
        <v>3</v>
      </c>
      <c r="B15" s="96">
        <v>4</v>
      </c>
      <c r="C15" s="96">
        <v>5</v>
      </c>
      <c r="D15" s="96">
        <v>6</v>
      </c>
      <c r="E15" s="96">
        <v>7</v>
      </c>
      <c r="F15" s="96">
        <v>8</v>
      </c>
      <c r="G15" s="26">
        <v>9</v>
      </c>
      <c r="H15" s="35"/>
      <c r="I15" s="26">
        <v>7</v>
      </c>
      <c r="J15" s="31">
        <v>8</v>
      </c>
      <c r="K15" s="31">
        <v>9</v>
      </c>
      <c r="L15" s="31">
        <v>10</v>
      </c>
      <c r="M15" s="31">
        <v>11</v>
      </c>
      <c r="N15" s="31">
        <v>12</v>
      </c>
      <c r="O15" s="26">
        <v>13</v>
      </c>
      <c r="P15" s="29"/>
    </row>
    <row r="16" spans="1:16" s="30" customFormat="1" ht="18" customHeight="1" x14ac:dyDescent="0.25">
      <c r="A16" s="26">
        <v>10</v>
      </c>
      <c r="B16" s="96">
        <v>11</v>
      </c>
      <c r="C16" s="96">
        <v>12</v>
      </c>
      <c r="D16" s="96">
        <v>13</v>
      </c>
      <c r="E16" s="96">
        <v>14</v>
      </c>
      <c r="F16" s="96">
        <v>15</v>
      </c>
      <c r="G16" s="26">
        <v>16</v>
      </c>
      <c r="H16" s="35"/>
      <c r="I16" s="26">
        <v>14</v>
      </c>
      <c r="J16" s="31">
        <v>15</v>
      </c>
      <c r="K16" s="31">
        <v>16</v>
      </c>
      <c r="L16" s="31">
        <v>17</v>
      </c>
      <c r="M16" s="31">
        <v>18</v>
      </c>
      <c r="N16" s="31">
        <v>19</v>
      </c>
      <c r="O16" s="26">
        <v>20</v>
      </c>
      <c r="P16" s="29"/>
    </row>
    <row r="17" spans="1:20" s="30" customFormat="1" ht="18" customHeight="1" x14ac:dyDescent="0.25">
      <c r="A17" s="26">
        <v>17</v>
      </c>
      <c r="B17" s="96">
        <v>18</v>
      </c>
      <c r="C17" s="96">
        <v>19</v>
      </c>
      <c r="D17" s="96">
        <v>20</v>
      </c>
      <c r="E17" s="96">
        <v>21</v>
      </c>
      <c r="F17" s="96">
        <v>22</v>
      </c>
      <c r="G17" s="26">
        <v>23</v>
      </c>
      <c r="H17" s="35"/>
      <c r="I17" s="26">
        <v>21</v>
      </c>
      <c r="J17" s="31">
        <v>22</v>
      </c>
      <c r="K17" s="31">
        <v>23</v>
      </c>
      <c r="L17" s="31">
        <v>24</v>
      </c>
      <c r="M17" s="31">
        <v>25</v>
      </c>
      <c r="N17" s="31">
        <v>26</v>
      </c>
      <c r="O17" s="26">
        <v>27</v>
      </c>
      <c r="P17" s="29"/>
      <c r="Q17" s="37"/>
      <c r="R17" s="37"/>
    </row>
    <row r="18" spans="1:20" s="30" customFormat="1" ht="18" customHeight="1" x14ac:dyDescent="0.25">
      <c r="A18" s="26">
        <v>24</v>
      </c>
      <c r="B18" s="97">
        <v>25</v>
      </c>
      <c r="C18" s="97">
        <v>26</v>
      </c>
      <c r="D18" s="97">
        <v>27</v>
      </c>
      <c r="E18" s="97">
        <v>28</v>
      </c>
      <c r="F18" s="97">
        <v>29</v>
      </c>
      <c r="G18" s="26">
        <v>30</v>
      </c>
      <c r="H18" s="35"/>
      <c r="I18" s="26">
        <v>28</v>
      </c>
      <c r="J18" s="31">
        <v>29</v>
      </c>
      <c r="K18" s="31">
        <v>30</v>
      </c>
      <c r="L18" s="105"/>
      <c r="M18" s="105"/>
      <c r="N18" s="105"/>
      <c r="O18" s="26"/>
      <c r="P18" s="29"/>
      <c r="Q18" s="37"/>
      <c r="R18" s="37"/>
    </row>
    <row r="19" spans="1:20" ht="11.4" customHeight="1" x14ac:dyDescent="0.25">
      <c r="A19" s="26">
        <v>31</v>
      </c>
      <c r="B19" s="18"/>
      <c r="C19" s="18"/>
      <c r="D19" s="18"/>
      <c r="E19" s="18"/>
      <c r="F19" s="18"/>
      <c r="G19" s="18"/>
      <c r="H19" s="18"/>
      <c r="I19" s="18"/>
      <c r="J19" s="18"/>
      <c r="K19" s="18"/>
      <c r="L19" s="16"/>
      <c r="M19" s="16"/>
      <c r="N19" s="16"/>
      <c r="O19" s="16"/>
      <c r="P19" s="20"/>
      <c r="Q19" s="16"/>
    </row>
    <row r="20" spans="1:20" ht="13.65" customHeight="1" x14ac:dyDescent="0.25">
      <c r="A20" s="226" t="s">
        <v>21</v>
      </c>
      <c r="B20" s="227"/>
      <c r="C20" s="227"/>
      <c r="D20" s="227"/>
      <c r="E20" s="227"/>
      <c r="F20" s="227"/>
      <c r="G20" s="228"/>
      <c r="H20" s="19">
        <v>2022</v>
      </c>
      <c r="I20" s="226" t="s">
        <v>22</v>
      </c>
      <c r="J20" s="227"/>
      <c r="K20" s="227"/>
      <c r="L20" s="227"/>
      <c r="M20" s="227"/>
      <c r="N20" s="227"/>
      <c r="O20" s="228"/>
      <c r="P20" s="20"/>
    </row>
    <row r="21" spans="1:20" ht="13.65" customHeight="1" x14ac:dyDescent="0.25">
      <c r="A21" s="23" t="s">
        <v>13</v>
      </c>
      <c r="B21" s="21" t="s">
        <v>14</v>
      </c>
      <c r="C21" s="21" t="s">
        <v>15</v>
      </c>
      <c r="D21" s="21" t="s">
        <v>15</v>
      </c>
      <c r="E21" s="21" t="s">
        <v>16</v>
      </c>
      <c r="F21" s="22" t="s">
        <v>17</v>
      </c>
      <c r="G21" s="36" t="s">
        <v>18</v>
      </c>
      <c r="H21" s="35"/>
      <c r="I21" s="23" t="s">
        <v>13</v>
      </c>
      <c r="J21" s="21" t="s">
        <v>14</v>
      </c>
      <c r="K21" s="21" t="s">
        <v>15</v>
      </c>
      <c r="L21" s="21" t="s">
        <v>15</v>
      </c>
      <c r="M21" s="21" t="s">
        <v>16</v>
      </c>
      <c r="N21" s="21" t="s">
        <v>17</v>
      </c>
      <c r="O21" s="36" t="s">
        <v>18</v>
      </c>
      <c r="P21" s="20"/>
      <c r="T21" s="16"/>
    </row>
    <row r="22" spans="1:20" s="30" customFormat="1" ht="18" customHeight="1" x14ac:dyDescent="0.25">
      <c r="A22" s="26"/>
      <c r="B22" s="105"/>
      <c r="C22" s="105"/>
      <c r="D22" s="31">
        <v>1</v>
      </c>
      <c r="E22" s="31">
        <v>2</v>
      </c>
      <c r="F22" s="31">
        <v>3</v>
      </c>
      <c r="G22" s="26">
        <v>4</v>
      </c>
      <c r="H22" s="35"/>
      <c r="I22" s="26"/>
      <c r="J22" s="76"/>
      <c r="K22" s="76"/>
      <c r="L22" s="76"/>
      <c r="M22" s="76"/>
      <c r="N22" s="76"/>
      <c r="O22" s="99">
        <v>1</v>
      </c>
      <c r="P22" s="29"/>
      <c r="T22" s="37"/>
    </row>
    <row r="23" spans="1:20" s="30" customFormat="1" ht="18" customHeight="1" x14ac:dyDescent="0.25">
      <c r="A23" s="26">
        <v>5</v>
      </c>
      <c r="B23" s="31">
        <v>6</v>
      </c>
      <c r="C23" s="31">
        <v>7</v>
      </c>
      <c r="D23" s="31">
        <v>8</v>
      </c>
      <c r="E23" s="31">
        <v>9</v>
      </c>
      <c r="F23" s="31">
        <v>10</v>
      </c>
      <c r="G23" s="26">
        <v>11</v>
      </c>
      <c r="H23" s="35"/>
      <c r="I23" s="26">
        <v>2</v>
      </c>
      <c r="J23" s="31">
        <v>3</v>
      </c>
      <c r="K23" s="31">
        <v>4</v>
      </c>
      <c r="L23" s="31">
        <v>5</v>
      </c>
      <c r="M23" s="31">
        <v>6</v>
      </c>
      <c r="N23" s="31">
        <v>7</v>
      </c>
      <c r="O23" s="26">
        <v>8</v>
      </c>
      <c r="P23" s="29"/>
    </row>
    <row r="24" spans="1:20" s="30" customFormat="1" ht="18" customHeight="1" x14ac:dyDescent="0.25">
      <c r="A24" s="26">
        <v>12</v>
      </c>
      <c r="B24" s="31">
        <v>13</v>
      </c>
      <c r="C24" s="31">
        <v>14</v>
      </c>
      <c r="D24" s="31">
        <v>15</v>
      </c>
      <c r="E24" s="31">
        <v>16</v>
      </c>
      <c r="F24" s="31">
        <v>17</v>
      </c>
      <c r="G24" s="26">
        <v>18</v>
      </c>
      <c r="H24" s="35"/>
      <c r="I24" s="26">
        <v>9</v>
      </c>
      <c r="J24" s="31">
        <v>10</v>
      </c>
      <c r="K24" s="31">
        <v>11</v>
      </c>
      <c r="L24" s="31">
        <v>12</v>
      </c>
      <c r="M24" s="31">
        <v>13</v>
      </c>
      <c r="N24" s="31">
        <v>14</v>
      </c>
      <c r="O24" s="26">
        <v>15</v>
      </c>
      <c r="P24" s="29"/>
    </row>
    <row r="25" spans="1:20" s="30" customFormat="1" ht="18" customHeight="1" x14ac:dyDescent="0.25">
      <c r="A25" s="39">
        <v>19</v>
      </c>
      <c r="B25" s="31">
        <v>20</v>
      </c>
      <c r="C25" s="31">
        <v>21</v>
      </c>
      <c r="D25" s="31">
        <v>22</v>
      </c>
      <c r="E25" s="31">
        <v>23</v>
      </c>
      <c r="F25" s="31">
        <v>24</v>
      </c>
      <c r="G25" s="39">
        <v>25</v>
      </c>
      <c r="H25" s="35"/>
      <c r="I25" s="26">
        <v>16</v>
      </c>
      <c r="J25" s="31">
        <v>17</v>
      </c>
      <c r="K25" s="31">
        <v>18</v>
      </c>
      <c r="L25" s="31">
        <v>19</v>
      </c>
      <c r="M25" s="31">
        <v>20</v>
      </c>
      <c r="N25" s="31">
        <v>21</v>
      </c>
      <c r="O25" s="26">
        <v>22</v>
      </c>
      <c r="P25" s="29"/>
    </row>
    <row r="26" spans="1:20" s="30" customFormat="1" ht="18" customHeight="1" x14ac:dyDescent="0.25">
      <c r="A26" s="40">
        <v>26</v>
      </c>
      <c r="B26" s="31">
        <v>27</v>
      </c>
      <c r="C26" s="31">
        <v>28</v>
      </c>
      <c r="D26" s="31">
        <v>29</v>
      </c>
      <c r="E26" s="31">
        <v>30</v>
      </c>
      <c r="F26" s="31">
        <v>31</v>
      </c>
      <c r="G26" s="39"/>
      <c r="H26" s="35"/>
      <c r="I26" s="26">
        <v>23</v>
      </c>
      <c r="J26" s="31">
        <v>24</v>
      </c>
      <c r="K26" s="31">
        <v>25</v>
      </c>
      <c r="L26" s="31">
        <v>26</v>
      </c>
      <c r="M26" s="31">
        <v>27</v>
      </c>
      <c r="N26" s="31">
        <v>28</v>
      </c>
      <c r="O26" s="26">
        <v>29</v>
      </c>
      <c r="P26" s="29"/>
    </row>
    <row r="27" spans="1:20" s="30" customFormat="1" ht="18" customHeight="1" x14ac:dyDescent="0.25">
      <c r="A27" s="78"/>
      <c r="B27" s="105"/>
      <c r="C27" s="105"/>
      <c r="D27" s="105"/>
      <c r="E27" s="105"/>
      <c r="F27" s="38"/>
      <c r="G27" s="38"/>
      <c r="H27" s="35"/>
      <c r="I27" s="26">
        <v>30</v>
      </c>
      <c r="J27" s="31">
        <v>31</v>
      </c>
      <c r="K27" s="38"/>
      <c r="L27" s="38"/>
      <c r="M27" s="38"/>
      <c r="N27" s="38"/>
      <c r="O27" s="38"/>
      <c r="P27" s="29"/>
    </row>
    <row r="28" spans="1:20" s="42" customFormat="1" ht="10.35" customHeight="1" x14ac:dyDescent="0.25">
      <c r="A28" s="243"/>
      <c r="B28" s="244"/>
      <c r="C28" s="244"/>
      <c r="D28" s="244"/>
      <c r="E28" s="244"/>
      <c r="F28" s="244"/>
      <c r="G28" s="244"/>
      <c r="H28" s="244"/>
      <c r="I28" s="244"/>
      <c r="J28" s="244"/>
      <c r="K28" s="244"/>
      <c r="L28" s="244"/>
      <c r="M28" s="244"/>
      <c r="N28" s="244"/>
      <c r="O28" s="244"/>
      <c r="P28" s="41"/>
    </row>
    <row r="29" spans="1:20" ht="13.65" customHeight="1" x14ac:dyDescent="0.25">
      <c r="A29" s="226" t="s">
        <v>23</v>
      </c>
      <c r="B29" s="227"/>
      <c r="C29" s="227"/>
      <c r="D29" s="227"/>
      <c r="E29" s="227"/>
      <c r="F29" s="227"/>
      <c r="G29" s="228"/>
      <c r="H29" s="19"/>
      <c r="I29" s="226" t="s">
        <v>24</v>
      </c>
      <c r="J29" s="227"/>
      <c r="K29" s="227"/>
      <c r="L29" s="227"/>
      <c r="M29" s="227"/>
      <c r="N29" s="227"/>
      <c r="O29" s="228"/>
      <c r="P29" s="20"/>
    </row>
    <row r="30" spans="1:20" s="30" customFormat="1" ht="13.65" customHeight="1" x14ac:dyDescent="0.25">
      <c r="A30" s="23" t="s">
        <v>13</v>
      </c>
      <c r="B30" s="21" t="s">
        <v>14</v>
      </c>
      <c r="C30" s="21" t="s">
        <v>15</v>
      </c>
      <c r="D30" s="21" t="s">
        <v>15</v>
      </c>
      <c r="E30" s="21" t="s">
        <v>16</v>
      </c>
      <c r="F30" s="22" t="s">
        <v>17</v>
      </c>
      <c r="G30" s="36" t="s">
        <v>18</v>
      </c>
      <c r="H30" s="38"/>
      <c r="I30" s="23" t="s">
        <v>13</v>
      </c>
      <c r="J30" s="21" t="s">
        <v>14</v>
      </c>
      <c r="K30" s="21" t="s">
        <v>15</v>
      </c>
      <c r="L30" s="21" t="s">
        <v>15</v>
      </c>
      <c r="M30" s="21" t="s">
        <v>16</v>
      </c>
      <c r="N30" s="25" t="s">
        <v>17</v>
      </c>
      <c r="O30" s="26" t="s">
        <v>18</v>
      </c>
      <c r="P30" s="29"/>
    </row>
    <row r="31" spans="1:20" s="30" customFormat="1" ht="18" customHeight="1" x14ac:dyDescent="0.25">
      <c r="A31" s="23"/>
      <c r="B31" s="186"/>
      <c r="C31" s="106">
        <v>1</v>
      </c>
      <c r="D31" s="106">
        <v>2</v>
      </c>
      <c r="E31" s="106">
        <v>3</v>
      </c>
      <c r="F31" s="106">
        <v>4</v>
      </c>
      <c r="G31" s="36">
        <v>5</v>
      </c>
      <c r="H31" s="35"/>
      <c r="I31" s="26"/>
      <c r="J31" s="105"/>
      <c r="K31" s="31">
        <v>1</v>
      </c>
      <c r="L31" s="31">
        <v>2</v>
      </c>
      <c r="M31" s="31">
        <v>3</v>
      </c>
      <c r="N31" s="31">
        <v>4</v>
      </c>
      <c r="O31" s="26">
        <v>5</v>
      </c>
      <c r="P31" s="29"/>
    </row>
    <row r="32" spans="1:20" s="30" customFormat="1" ht="18" customHeight="1" x14ac:dyDescent="0.25">
      <c r="A32" s="26">
        <v>6</v>
      </c>
      <c r="B32" s="31">
        <v>7</v>
      </c>
      <c r="C32" s="31">
        <v>8</v>
      </c>
      <c r="D32" s="31">
        <v>9</v>
      </c>
      <c r="E32" s="31">
        <v>10</v>
      </c>
      <c r="F32" s="31">
        <v>11</v>
      </c>
      <c r="G32" s="26">
        <v>12</v>
      </c>
      <c r="H32" s="35"/>
      <c r="I32" s="26">
        <v>6</v>
      </c>
      <c r="J32" s="31">
        <v>7</v>
      </c>
      <c r="K32" s="31">
        <v>8</v>
      </c>
      <c r="L32" s="31">
        <v>9</v>
      </c>
      <c r="M32" s="31">
        <v>10</v>
      </c>
      <c r="N32" s="31">
        <v>11</v>
      </c>
      <c r="O32" s="26">
        <v>12</v>
      </c>
      <c r="P32" s="29"/>
    </row>
    <row r="33" spans="1:23" s="30" customFormat="1" ht="18" customHeight="1" x14ac:dyDescent="0.25">
      <c r="A33" s="26">
        <v>13</v>
      </c>
      <c r="B33" s="31">
        <v>14</v>
      </c>
      <c r="C33" s="31">
        <v>15</v>
      </c>
      <c r="D33" s="31">
        <v>16</v>
      </c>
      <c r="E33" s="31">
        <v>17</v>
      </c>
      <c r="F33" s="31">
        <v>18</v>
      </c>
      <c r="G33" s="26">
        <v>19</v>
      </c>
      <c r="H33" s="35"/>
      <c r="I33" s="26">
        <v>13</v>
      </c>
      <c r="J33" s="31">
        <v>14</v>
      </c>
      <c r="K33" s="31">
        <v>15</v>
      </c>
      <c r="L33" s="31">
        <v>16</v>
      </c>
      <c r="M33" s="31">
        <v>17</v>
      </c>
      <c r="N33" s="31">
        <v>18</v>
      </c>
      <c r="O33" s="26">
        <v>19</v>
      </c>
      <c r="P33" s="29"/>
      <c r="T33" s="30" t="s">
        <v>25</v>
      </c>
    </row>
    <row r="34" spans="1:23" s="30" customFormat="1" ht="18" customHeight="1" x14ac:dyDescent="0.25">
      <c r="A34" s="26">
        <v>20</v>
      </c>
      <c r="B34" s="31">
        <v>21</v>
      </c>
      <c r="C34" s="31">
        <v>22</v>
      </c>
      <c r="D34" s="31">
        <v>23</v>
      </c>
      <c r="E34" s="31">
        <v>24</v>
      </c>
      <c r="F34" s="31">
        <v>25</v>
      </c>
      <c r="G34" s="26">
        <v>26</v>
      </c>
      <c r="H34" s="35"/>
      <c r="I34" s="26">
        <v>20</v>
      </c>
      <c r="J34" s="31">
        <v>21</v>
      </c>
      <c r="K34" s="31">
        <v>22</v>
      </c>
      <c r="L34" s="31">
        <v>23</v>
      </c>
      <c r="M34" s="31">
        <v>24</v>
      </c>
      <c r="N34" s="31">
        <v>25</v>
      </c>
      <c r="O34" s="26">
        <v>26</v>
      </c>
      <c r="P34" s="29"/>
    </row>
    <row r="35" spans="1:23" s="30" customFormat="1" ht="19.350000000000001" customHeight="1" x14ac:dyDescent="0.25">
      <c r="A35" s="26">
        <v>27</v>
      </c>
      <c r="B35" s="31">
        <v>28</v>
      </c>
      <c r="C35" s="107"/>
      <c r="D35" s="107"/>
      <c r="E35" s="107"/>
      <c r="F35" s="107"/>
      <c r="G35" s="113"/>
      <c r="H35" s="35"/>
      <c r="I35" s="26">
        <v>27</v>
      </c>
      <c r="J35" s="31">
        <v>28</v>
      </c>
      <c r="K35" s="31">
        <v>29</v>
      </c>
      <c r="L35" s="31">
        <v>30</v>
      </c>
      <c r="M35" s="31">
        <v>31</v>
      </c>
      <c r="N35" s="81"/>
      <c r="O35" s="81"/>
      <c r="P35" s="33"/>
    </row>
    <row r="36" spans="1:23" s="83" customFormat="1" ht="19.350000000000001" customHeight="1" x14ac:dyDescent="0.25">
      <c r="A36" s="78"/>
      <c r="B36" s="79"/>
      <c r="C36" s="79"/>
      <c r="D36" s="79"/>
      <c r="E36" s="78"/>
      <c r="F36" s="80"/>
      <c r="G36" s="80"/>
      <c r="H36" s="78"/>
      <c r="I36" s="113"/>
      <c r="J36" s="105"/>
      <c r="K36" s="105"/>
      <c r="L36" s="81"/>
      <c r="M36" s="81"/>
      <c r="N36" s="81"/>
      <c r="O36" s="81"/>
      <c r="P36" s="82"/>
    </row>
    <row r="37" spans="1:23" ht="9" customHeight="1" x14ac:dyDescent="0.25">
      <c r="A37" s="16"/>
      <c r="B37" s="16"/>
      <c r="C37" s="16"/>
      <c r="D37" s="16"/>
      <c r="E37" s="16"/>
      <c r="F37" s="16"/>
      <c r="G37" s="16"/>
      <c r="H37" s="17"/>
      <c r="I37" s="44"/>
      <c r="J37" s="34"/>
      <c r="K37" s="34"/>
      <c r="L37" s="34"/>
      <c r="M37" s="34"/>
      <c r="N37" s="34"/>
      <c r="O37" s="34"/>
      <c r="P37" s="20"/>
    </row>
    <row r="38" spans="1:23" ht="13.65" customHeight="1" x14ac:dyDescent="0.25">
      <c r="A38" s="226" t="s">
        <v>26</v>
      </c>
      <c r="B38" s="227"/>
      <c r="C38" s="227"/>
      <c r="D38" s="227"/>
      <c r="E38" s="227"/>
      <c r="F38" s="227"/>
      <c r="G38" s="228"/>
      <c r="H38" s="35"/>
      <c r="I38" s="226" t="s">
        <v>27</v>
      </c>
      <c r="J38" s="227"/>
      <c r="K38" s="227"/>
      <c r="L38" s="227"/>
      <c r="M38" s="227"/>
      <c r="N38" s="227"/>
      <c r="O38" s="228"/>
      <c r="P38" s="20"/>
    </row>
    <row r="39" spans="1:23" s="30" customFormat="1" ht="13.65" customHeight="1" x14ac:dyDescent="0.25">
      <c r="A39" s="23" t="s">
        <v>13</v>
      </c>
      <c r="B39" s="21" t="s">
        <v>14</v>
      </c>
      <c r="C39" s="21" t="s">
        <v>15</v>
      </c>
      <c r="D39" s="21" t="s">
        <v>15</v>
      </c>
      <c r="E39" s="21" t="s">
        <v>16</v>
      </c>
      <c r="F39" s="21" t="s">
        <v>17</v>
      </c>
      <c r="G39" s="23" t="s">
        <v>18</v>
      </c>
      <c r="H39" s="35"/>
      <c r="I39" s="23" t="s">
        <v>13</v>
      </c>
      <c r="J39" s="21" t="s">
        <v>14</v>
      </c>
      <c r="K39" s="21" t="s">
        <v>15</v>
      </c>
      <c r="L39" s="21" t="s">
        <v>15</v>
      </c>
      <c r="M39" s="21" t="s">
        <v>16</v>
      </c>
      <c r="N39" s="21" t="s">
        <v>17</v>
      </c>
      <c r="O39" s="36" t="s">
        <v>18</v>
      </c>
      <c r="P39" s="29"/>
    </row>
    <row r="40" spans="1:23" s="30" customFormat="1" ht="18" customHeight="1" x14ac:dyDescent="0.25">
      <c r="A40" s="23"/>
      <c r="B40" s="123"/>
      <c r="C40" s="123"/>
      <c r="D40" s="123"/>
      <c r="E40" s="123"/>
      <c r="F40" s="129">
        <v>1</v>
      </c>
      <c r="G40" s="74">
        <v>2</v>
      </c>
      <c r="H40" s="35"/>
      <c r="I40" s="23"/>
      <c r="J40" s="43"/>
      <c r="K40" s="85"/>
      <c r="L40" s="77"/>
      <c r="M40" s="77"/>
      <c r="N40" s="77"/>
      <c r="O40" s="36"/>
      <c r="P40" s="29"/>
    </row>
    <row r="41" spans="1:23" s="30" customFormat="1" ht="18" customHeight="1" x14ac:dyDescent="0.25">
      <c r="A41" s="26">
        <v>3</v>
      </c>
      <c r="B41" s="130">
        <v>4</v>
      </c>
      <c r="C41" s="130">
        <v>5</v>
      </c>
      <c r="D41" s="130">
        <v>6</v>
      </c>
      <c r="E41" s="130">
        <v>7</v>
      </c>
      <c r="F41" s="130">
        <v>8</v>
      </c>
      <c r="G41" s="26">
        <v>9</v>
      </c>
      <c r="H41" s="35"/>
      <c r="I41" s="26">
        <v>1</v>
      </c>
      <c r="J41" s="31">
        <v>2</v>
      </c>
      <c r="K41" s="31">
        <v>3</v>
      </c>
      <c r="L41" s="31">
        <v>4</v>
      </c>
      <c r="M41" s="31">
        <v>5</v>
      </c>
      <c r="N41" s="31">
        <v>6</v>
      </c>
      <c r="O41" s="26">
        <v>7</v>
      </c>
      <c r="P41" s="29"/>
    </row>
    <row r="42" spans="1:23" s="30" customFormat="1" ht="18" customHeight="1" x14ac:dyDescent="0.25">
      <c r="A42" s="26">
        <v>10</v>
      </c>
      <c r="B42" s="130">
        <v>11</v>
      </c>
      <c r="C42" s="130">
        <v>12</v>
      </c>
      <c r="D42" s="130">
        <v>13</v>
      </c>
      <c r="E42" s="130">
        <v>14</v>
      </c>
      <c r="F42" s="130">
        <v>15</v>
      </c>
      <c r="G42" s="26">
        <v>16</v>
      </c>
      <c r="H42" s="35"/>
      <c r="I42" s="26">
        <v>8</v>
      </c>
      <c r="J42" s="31">
        <v>9</v>
      </c>
      <c r="K42" s="31">
        <v>10</v>
      </c>
      <c r="L42" s="31">
        <v>11</v>
      </c>
      <c r="M42" s="31">
        <v>12</v>
      </c>
      <c r="N42" s="31">
        <v>13</v>
      </c>
      <c r="O42" s="26">
        <v>14</v>
      </c>
      <c r="P42" s="29"/>
    </row>
    <row r="43" spans="1:23" s="30" customFormat="1" ht="18" customHeight="1" x14ac:dyDescent="0.25">
      <c r="A43" s="26">
        <v>17</v>
      </c>
      <c r="B43" s="130">
        <v>18</v>
      </c>
      <c r="C43" s="130">
        <v>19</v>
      </c>
      <c r="D43" s="130">
        <v>20</v>
      </c>
      <c r="E43" s="130">
        <v>21</v>
      </c>
      <c r="F43" s="130">
        <v>22</v>
      </c>
      <c r="G43" s="26">
        <v>23</v>
      </c>
      <c r="H43" s="35"/>
      <c r="I43" s="26">
        <v>15</v>
      </c>
      <c r="J43" s="31">
        <v>16</v>
      </c>
      <c r="K43" s="31">
        <v>17</v>
      </c>
      <c r="L43" s="31">
        <v>18</v>
      </c>
      <c r="M43" s="31">
        <v>19</v>
      </c>
      <c r="N43" s="31">
        <v>20</v>
      </c>
      <c r="O43" s="26">
        <v>21</v>
      </c>
      <c r="P43" s="29"/>
    </row>
    <row r="44" spans="1:23" s="30" customFormat="1" ht="18" customHeight="1" x14ac:dyDescent="0.25">
      <c r="A44" s="100">
        <v>24</v>
      </c>
      <c r="B44" s="130">
        <v>25</v>
      </c>
      <c r="C44" s="130">
        <v>26</v>
      </c>
      <c r="D44" s="130">
        <v>27</v>
      </c>
      <c r="E44" s="130">
        <v>28</v>
      </c>
      <c r="F44" s="130">
        <v>29</v>
      </c>
      <c r="G44" s="26">
        <v>30</v>
      </c>
      <c r="H44" s="35"/>
      <c r="I44" s="26">
        <v>22</v>
      </c>
      <c r="J44" s="31">
        <v>23</v>
      </c>
      <c r="K44" s="31">
        <v>24</v>
      </c>
      <c r="L44" s="31">
        <v>25</v>
      </c>
      <c r="M44" s="31">
        <v>26</v>
      </c>
      <c r="N44" s="31">
        <v>27</v>
      </c>
      <c r="O44" s="26">
        <v>28</v>
      </c>
      <c r="P44" s="29"/>
    </row>
    <row r="45" spans="1:23" ht="18" customHeight="1" x14ac:dyDescent="0.25">
      <c r="A45" s="16"/>
      <c r="B45" s="84"/>
      <c r="C45" s="84"/>
      <c r="D45" s="84"/>
      <c r="E45" s="16"/>
      <c r="F45" s="16"/>
      <c r="G45" s="16"/>
      <c r="H45" s="17"/>
      <c r="I45" s="26">
        <v>29</v>
      </c>
      <c r="J45" s="31">
        <v>30</v>
      </c>
      <c r="K45" s="31">
        <v>31</v>
      </c>
      <c r="L45" s="16"/>
      <c r="M45" s="16"/>
      <c r="N45" s="16"/>
      <c r="O45" s="113"/>
      <c r="P45" s="18"/>
    </row>
    <row r="46" spans="1:23" ht="13.65" customHeight="1" x14ac:dyDescent="0.25">
      <c r="A46" s="226" t="s">
        <v>28</v>
      </c>
      <c r="B46" s="227"/>
      <c r="C46" s="227"/>
      <c r="D46" s="227"/>
      <c r="E46" s="227"/>
      <c r="F46" s="227"/>
      <c r="G46" s="228"/>
      <c r="H46" s="35"/>
      <c r="I46" s="18"/>
      <c r="J46" s="18"/>
      <c r="P46" s="20"/>
    </row>
    <row r="47" spans="1:23" ht="13.65" customHeight="1" x14ac:dyDescent="0.25">
      <c r="A47" s="23" t="s">
        <v>13</v>
      </c>
      <c r="B47" s="21" t="s">
        <v>14</v>
      </c>
      <c r="C47" s="21" t="s">
        <v>15</v>
      </c>
      <c r="D47" s="21" t="s">
        <v>15</v>
      </c>
      <c r="E47" s="21" t="s">
        <v>16</v>
      </c>
      <c r="F47" s="22" t="s">
        <v>17</v>
      </c>
      <c r="G47" s="36" t="s">
        <v>18</v>
      </c>
      <c r="H47" s="35"/>
      <c r="J47" s="45"/>
    </row>
    <row r="48" spans="1:23" ht="18" customHeight="1" x14ac:dyDescent="0.25">
      <c r="A48" s="26"/>
      <c r="B48" s="109"/>
      <c r="C48" s="109"/>
      <c r="D48" s="130">
        <v>1</v>
      </c>
      <c r="E48" s="130">
        <v>2</v>
      </c>
      <c r="F48" s="130">
        <v>3</v>
      </c>
      <c r="G48" s="74">
        <v>4</v>
      </c>
      <c r="H48" s="46"/>
      <c r="I48" s="127"/>
      <c r="J48" s="93"/>
      <c r="K48" s="240" t="s">
        <v>61</v>
      </c>
      <c r="L48" s="240"/>
      <c r="M48" s="240"/>
      <c r="N48" s="240"/>
      <c r="O48" s="241"/>
      <c r="P48" s="241"/>
      <c r="Q48" s="242"/>
      <c r="R48" s="48"/>
      <c r="S48" s="49"/>
      <c r="T48" s="49"/>
      <c r="U48" s="49"/>
      <c r="V48" s="49"/>
      <c r="W48" s="49"/>
    </row>
    <row r="49" spans="1:23" ht="18" customHeight="1" x14ac:dyDescent="0.25">
      <c r="A49" s="26">
        <v>5</v>
      </c>
      <c r="B49" s="130">
        <v>6</v>
      </c>
      <c r="C49" s="130">
        <v>7</v>
      </c>
      <c r="D49" s="130">
        <v>8</v>
      </c>
      <c r="E49" s="130">
        <v>9</v>
      </c>
      <c r="F49" s="130">
        <v>10</v>
      </c>
      <c r="G49" s="26">
        <v>11</v>
      </c>
      <c r="H49" s="46"/>
      <c r="I49" s="47"/>
      <c r="J49" s="92"/>
      <c r="K49" s="87" t="s">
        <v>55</v>
      </c>
      <c r="L49" s="88"/>
      <c r="M49" s="88"/>
      <c r="N49" s="89"/>
      <c r="O49" s="91"/>
      <c r="P49" s="91"/>
      <c r="Q49" s="90"/>
      <c r="R49" s="50"/>
      <c r="S49" s="49"/>
      <c r="T49" s="49"/>
      <c r="U49" s="49"/>
      <c r="V49" s="49"/>
      <c r="W49" s="49"/>
    </row>
    <row r="50" spans="1:23" ht="18" customHeight="1" x14ac:dyDescent="0.25">
      <c r="A50" s="26">
        <v>12</v>
      </c>
      <c r="B50" s="130">
        <v>13</v>
      </c>
      <c r="C50" s="130">
        <v>14</v>
      </c>
      <c r="D50" s="130">
        <v>15</v>
      </c>
      <c r="E50" s="130">
        <v>16</v>
      </c>
      <c r="F50" s="130">
        <v>17</v>
      </c>
      <c r="G50" s="26">
        <v>18</v>
      </c>
      <c r="H50" s="46"/>
      <c r="I50" s="192"/>
      <c r="J50" s="191"/>
      <c r="K50" s="54" t="s">
        <v>62</v>
      </c>
    </row>
    <row r="51" spans="1:23" ht="18" customHeight="1" x14ac:dyDescent="0.25">
      <c r="A51" s="26">
        <v>19</v>
      </c>
      <c r="B51" s="130">
        <v>20</v>
      </c>
      <c r="C51" s="130">
        <v>21</v>
      </c>
      <c r="D51" s="130">
        <v>22</v>
      </c>
      <c r="E51" s="130">
        <v>23</v>
      </c>
      <c r="F51" s="130">
        <v>24</v>
      </c>
      <c r="G51" s="26">
        <v>25</v>
      </c>
      <c r="H51" s="51"/>
      <c r="I51" s="18"/>
    </row>
    <row r="52" spans="1:23" ht="18" customHeight="1" x14ac:dyDescent="0.25">
      <c r="A52" s="187">
        <v>26</v>
      </c>
      <c r="B52" s="190">
        <v>27</v>
      </c>
      <c r="C52" s="190">
        <v>28</v>
      </c>
      <c r="D52" s="109">
        <v>29</v>
      </c>
      <c r="E52" s="188">
        <v>30</v>
      </c>
      <c r="F52" s="18"/>
      <c r="G52" s="113"/>
      <c r="H52" s="35"/>
      <c r="I52" s="120"/>
      <c r="J52" s="121"/>
      <c r="K52" s="49"/>
      <c r="L52" s="49"/>
      <c r="M52" s="49"/>
      <c r="N52" s="49"/>
      <c r="O52" s="49"/>
    </row>
    <row r="53" spans="1:23" ht="18" customHeight="1" x14ac:dyDescent="0.25">
      <c r="H53" s="53"/>
      <c r="I53" s="49"/>
      <c r="J53" s="55"/>
      <c r="K53" s="55"/>
      <c r="L53" s="49"/>
      <c r="M53" s="49"/>
      <c r="N53" s="49"/>
      <c r="O53" s="49"/>
    </row>
    <row r="54" spans="1:23" x14ac:dyDescent="0.25">
      <c r="I54" s="118"/>
      <c r="J54" s="128"/>
      <c r="K54" s="128"/>
      <c r="L54" s="118"/>
      <c r="M54" s="118"/>
      <c r="N54" s="118"/>
      <c r="O54" s="118"/>
    </row>
    <row r="55" spans="1:23" x14ac:dyDescent="0.25">
      <c r="A55" s="119" t="s">
        <v>59</v>
      </c>
      <c r="B55" s="120"/>
      <c r="C55" s="120"/>
      <c r="D55" s="120"/>
      <c r="E55" s="120"/>
      <c r="F55" s="120"/>
      <c r="G55" s="120"/>
      <c r="H55" s="120"/>
      <c r="I55" s="118"/>
      <c r="J55" s="128"/>
      <c r="K55" s="128"/>
      <c r="L55" s="118"/>
      <c r="M55" s="118"/>
      <c r="N55" s="118"/>
      <c r="O55" s="118"/>
    </row>
    <row r="56" spans="1:23" x14ac:dyDescent="0.25">
      <c r="A56" s="54"/>
      <c r="B56" s="49"/>
      <c r="C56" s="49"/>
      <c r="D56" s="49"/>
      <c r="E56" s="49"/>
      <c r="F56" s="49"/>
      <c r="G56" s="55"/>
      <c r="H56" s="56"/>
      <c r="I56" s="60"/>
      <c r="J56" s="60"/>
      <c r="K56" s="60"/>
      <c r="L56" s="60"/>
    </row>
    <row r="57" spans="1:23" ht="13.5" customHeight="1" x14ac:dyDescent="0.25">
      <c r="A57" s="138" t="s">
        <v>60</v>
      </c>
      <c r="B57" s="139"/>
      <c r="C57" s="140"/>
      <c r="D57" s="141"/>
      <c r="E57" s="142"/>
      <c r="F57" s="154"/>
      <c r="G57" s="231">
        <f>NAVIGATEURS!F16</f>
        <v>416.41176470588238</v>
      </c>
      <c r="H57" s="232"/>
      <c r="I57" s="60"/>
      <c r="J57" s="60"/>
      <c r="K57" s="60"/>
      <c r="L57" s="60"/>
    </row>
    <row r="58" spans="1:23" x14ac:dyDescent="0.25">
      <c r="A58" s="143" t="s">
        <v>63</v>
      </c>
      <c r="B58" s="144"/>
      <c r="C58" s="144"/>
      <c r="D58" s="145"/>
      <c r="E58" s="146"/>
      <c r="F58" s="147"/>
      <c r="G58" s="229">
        <f>NAVIGATEURS!F17</f>
        <v>2082.0588235294117</v>
      </c>
      <c r="H58" s="230"/>
    </row>
    <row r="59" spans="1:23" x14ac:dyDescent="0.25">
      <c r="A59" s="60"/>
      <c r="B59" s="60"/>
      <c r="C59" s="60"/>
      <c r="D59" s="60"/>
      <c r="E59" s="60"/>
      <c r="F59" s="60"/>
      <c r="G59" s="60"/>
      <c r="H59" s="63"/>
    </row>
    <row r="60" spans="1:23" x14ac:dyDescent="0.25">
      <c r="A60" s="60"/>
      <c r="B60" s="60"/>
      <c r="C60" s="60"/>
      <c r="D60" s="60"/>
      <c r="E60" s="60"/>
      <c r="F60" s="60"/>
      <c r="G60" s="60"/>
      <c r="H60" s="63"/>
    </row>
  </sheetData>
  <mergeCells count="18">
    <mergeCell ref="A20:G20"/>
    <mergeCell ref="I20:O20"/>
    <mergeCell ref="A28:O28"/>
    <mergeCell ref="A29:G29"/>
    <mergeCell ref="I29:O29"/>
    <mergeCell ref="A1:O1"/>
    <mergeCell ref="A2:E2"/>
    <mergeCell ref="A3:G3"/>
    <mergeCell ref="I3:O3"/>
    <mergeCell ref="A12:G12"/>
    <mergeCell ref="I12:O12"/>
    <mergeCell ref="J5:M5"/>
    <mergeCell ref="K48:Q48"/>
    <mergeCell ref="A46:G46"/>
    <mergeCell ref="G57:H57"/>
    <mergeCell ref="G58:H58"/>
    <mergeCell ref="A38:G38"/>
    <mergeCell ref="I38:O38"/>
  </mergeCells>
  <pageMargins left="0.19685039370078741" right="0.11811023622047245" top="7.874015748031496E-2" bottom="3.937007874015748E-2"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NOTE</vt:lpstr>
      <vt:lpstr>NAVIGATEURS</vt:lpstr>
      <vt:lpstr>Échelon</vt:lpstr>
      <vt:lpstr>DÉCOUVREURS</vt:lpstr>
      <vt:lpstr>Échelon (2)</vt:lpstr>
      <vt:lpstr>Calendrier DÉCOUVREURS</vt:lpstr>
      <vt:lpstr>Calendrier NAVIGATEURS</vt:lpstr>
    </vt:vector>
  </TitlesOfParts>
  <Company>Syndicat de l'Enseignement des Deux-Rives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guegae</dc:creator>
  <cp:lastModifiedBy>Martin Hogue</cp:lastModifiedBy>
  <cp:lastPrinted>2021-06-15T20:23:01Z</cp:lastPrinted>
  <dcterms:created xsi:type="dcterms:W3CDTF">2004-10-13T13:36:11Z</dcterms:created>
  <dcterms:modified xsi:type="dcterms:W3CDTF">2022-01-18T12:42:33Z</dcterms:modified>
</cp:coreProperties>
</file>